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3832ff3b233e04/ECOLOK@1drive/Documenten/"/>
    </mc:Choice>
  </mc:AlternateContent>
  <xr:revisionPtr revIDLastSave="104" documentId="8_{A36F1535-9792-416F-BC15-6353DE020A53}" xr6:coauthVersionLast="45" xr6:coauthVersionMax="45" xr10:uidLastSave="{632BD26E-545C-4EFB-9442-F268F084D0B4}"/>
  <bookViews>
    <workbookView xWindow="-120" yWindow="-120" windowWidth="29040" windowHeight="15840" xr2:uid="{9583072B-4FB4-4797-9AB5-49032CBDEA12}"/>
  </bookViews>
  <sheets>
    <sheet name="Groep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0" i="1"/>
  <c r="L100" i="1" s="1"/>
  <c r="J101" i="1"/>
  <c r="L101" i="1" s="1"/>
  <c r="J102" i="1"/>
  <c r="L102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5" i="1"/>
  <c r="E16" i="1"/>
  <c r="E17" i="1"/>
  <c r="E18" i="1"/>
  <c r="E19" i="1"/>
  <c r="E20" i="1"/>
  <c r="E21" i="1"/>
  <c r="E22" i="1"/>
  <c r="B3" i="1" a="1"/>
  <c r="B3" i="1" s="1"/>
  <c r="D3" i="1" s="1" a="1"/>
  <c r="E14" i="1" s="1"/>
  <c r="F14" i="1" s="1"/>
  <c r="E13" i="1" l="1"/>
  <c r="F13" i="1" s="1"/>
  <c r="D3" i="1"/>
  <c r="E3" i="1" s="1"/>
  <c r="E12" i="1"/>
  <c r="F12" i="1" s="1"/>
  <c r="E11" i="1"/>
  <c r="F11" i="1" s="1"/>
  <c r="E9" i="1"/>
  <c r="F9" i="1" s="1"/>
  <c r="E10" i="1"/>
  <c r="F10" i="1" s="1"/>
  <c r="E8" i="1"/>
  <c r="F8" i="1" s="1"/>
  <c r="E4" i="1"/>
  <c r="F4" i="1" s="1"/>
  <c r="E7" i="1"/>
  <c r="F7" i="1" s="1"/>
  <c r="E6" i="1"/>
  <c r="F6" i="1" s="1"/>
  <c r="E5" i="1"/>
  <c r="F5" i="1" s="1"/>
  <c r="E2" i="1" l="1"/>
  <c r="H14" i="1" s="1"/>
  <c r="F3" i="1"/>
  <c r="H4" i="1" l="1"/>
  <c r="H11" i="1"/>
  <c r="H9" i="1"/>
  <c r="H7" i="1"/>
  <c r="H5" i="1"/>
  <c r="H12" i="1"/>
  <c r="H6" i="1"/>
  <c r="H10" i="1"/>
  <c r="H8" i="1"/>
  <c r="H3" i="1"/>
  <c r="F2" i="1"/>
  <c r="I14" i="1" s="1"/>
  <c r="H13" i="1"/>
  <c r="I4" i="1" l="1"/>
  <c r="I9" i="1"/>
  <c r="I8" i="1"/>
  <c r="I11" i="1"/>
  <c r="I5" i="1"/>
  <c r="I12" i="1"/>
  <c r="I7" i="1"/>
  <c r="I13" i="1"/>
  <c r="I6" i="1"/>
  <c r="I10" i="1"/>
  <c r="I3" i="1"/>
  <c r="J3" i="1"/>
  <c r="L3" i="1" s="1"/>
  <c r="H2" i="1"/>
  <c r="J4" i="1" l="1"/>
  <c r="L4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I2" i="1"/>
  <c r="J5" i="1" l="1"/>
  <c r="L5" i="1" s="1"/>
  <c r="J6" i="1" l="1"/>
  <c r="J7" i="1" s="1"/>
  <c r="L6" i="1" l="1"/>
  <c r="J8" i="1"/>
  <c r="L7" i="1"/>
  <c r="J9" i="1" l="1"/>
  <c r="L8" i="1"/>
  <c r="J10" i="1" l="1"/>
  <c r="L9" i="1"/>
  <c r="J11" i="1" l="1"/>
  <c r="L10" i="1"/>
  <c r="J12" i="1" l="1"/>
  <c r="L11" i="1"/>
  <c r="J13" i="1" l="1"/>
  <c r="L12" i="1"/>
  <c r="L13" i="1" l="1"/>
  <c r="J14" i="1"/>
  <c r="L1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<sst xmlns="http://schemas.openxmlformats.org/spreadsheetml/2006/main" count="10" uniqueCount="10">
  <si>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Oplopend</t>
  </si>
  <si>
    <t>Aantal 
personen</t>
  </si>
  <si>
    <t>Inkomen</t>
  </si>
  <si>
    <t>Inkomen
groep</t>
  </si>
  <si>
    <t>Onderzoeksgegevens
(hele euro's - getal)</t>
  </si>
  <si>
    <t>Personen
cum (%)</t>
  </si>
  <si>
    <t>Inkomen
cum (%)</t>
  </si>
  <si>
    <t>Personen
 (%)</t>
  </si>
  <si>
    <t>Inkomen
 (%)</t>
  </si>
  <si>
    <t>Gelijke
verdeling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</si>
</sst>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3" borderId="1" xfId="0" quotePrefix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9" fontId="3" fillId="0" borderId="0" xfId="1" applyFont="1" applyAlignment="1">
      <alignment horizontal="center" vertical="top"/>
    </xf>
    <xf numFmtId="9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9" fontId="0" fillId="0" borderId="0" xfId="1" applyFont="1" applyAlignment="1">
      <alignment horizontal="center" vertical="top"/>
    </xf>
    <xf numFmtId="9" fontId="0" fillId="0" borderId="0" xfId="0" applyNumberFormat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Lorenzcurve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'Groep 1'!$K$1</c:f>
              <c:strCache>
                <c:ptCount val="1"/>
                <c:pt idx="0">
                  <c:v>Inkomen
cum (%)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'Groep 1'!$J$2:$J$13</c:f>
              <c:numCache>
                <c:formatCode>0%</c:formatCode>
                <c:ptCount val="12"/>
                <c:pt idx="0">
                  <c:v>0</c:v>
                </c:pt>
                <c:pt idx="1">
                  <c:v>6.25E-2</c:v>
                </c:pt>
                <c:pt idx="2">
                  <c:v>0.125</c:v>
                </c:pt>
                <c:pt idx="3">
                  <c:v>0.1875</c:v>
                </c:pt>
                <c:pt idx="4">
                  <c:v>0.3125</c:v>
                </c:pt>
                <c:pt idx="5">
                  <c:v>0.375</c:v>
                </c:pt>
                <c:pt idx="6">
                  <c:v>0.4375</c:v>
                </c:pt>
                <c:pt idx="7">
                  <c:v>0.625</c:v>
                </c:pt>
                <c:pt idx="8">
                  <c:v>0.75</c:v>
                </c:pt>
                <c:pt idx="9">
                  <c:v>0.8125</c:v>
                </c:pt>
                <c:pt idx="10">
                  <c:v>0.875</c:v>
                </c:pt>
                <c:pt idx="11">
                  <c:v>1</c:v>
                </c:pt>
              </c:numCache>
            </c:numRef>
          </c:xVal>
          <c:yVal>
            <c:numRef>
              <c:f>'Groep 1'!$K$2:$K$13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8.0256821829855531E-3</c:v>
                </c:pt>
                <c:pt idx="3">
                  <c:v>2.4077046548956659E-2</c:v>
                </c:pt>
                <c:pt idx="4">
                  <c:v>8.8282504012841087E-2</c:v>
                </c:pt>
                <c:pt idx="5">
                  <c:v>0.12520064205457465</c:v>
                </c:pt>
                <c:pt idx="6">
                  <c:v>0.16532905296950243</c:v>
                </c:pt>
                <c:pt idx="7">
                  <c:v>0.3097913322632424</c:v>
                </c:pt>
                <c:pt idx="8">
                  <c:v>0.43820224719101125</c:v>
                </c:pt>
                <c:pt idx="9">
                  <c:v>0.550561797752809</c:v>
                </c:pt>
                <c:pt idx="10">
                  <c:v>0.67897271268057779</c:v>
                </c:pt>
                <c:pt idx="1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C2-467B-BBD8-E6FF0ED9DEB9}"/>
            </c:ext>
          </c:extLst>
        </c:ser>
        <c:ser>
          <c:idx val="1"/>
          <c:order val="1"/>
          <c:tx>
            <c:strRef>
              <c:f>'Groep 1'!$L$1</c:f>
              <c:strCache>
                <c:ptCount val="1"/>
                <c:pt idx="0">
                  <c:v>Gelijke
verdeling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'Groep 1'!$J$2:$J$13</c:f>
              <c:numCache>
                <c:formatCode>0%</c:formatCode>
                <c:ptCount val="12"/>
                <c:pt idx="0">
                  <c:v>0</c:v>
                </c:pt>
                <c:pt idx="1">
                  <c:v>6.25E-2</c:v>
                </c:pt>
                <c:pt idx="2">
                  <c:v>0.125</c:v>
                </c:pt>
                <c:pt idx="3">
                  <c:v>0.1875</c:v>
                </c:pt>
                <c:pt idx="4">
                  <c:v>0.3125</c:v>
                </c:pt>
                <c:pt idx="5">
                  <c:v>0.375</c:v>
                </c:pt>
                <c:pt idx="6">
                  <c:v>0.4375</c:v>
                </c:pt>
                <c:pt idx="7">
                  <c:v>0.625</c:v>
                </c:pt>
                <c:pt idx="8">
                  <c:v>0.75</c:v>
                </c:pt>
                <c:pt idx="9">
                  <c:v>0.8125</c:v>
                </c:pt>
                <c:pt idx="10">
                  <c:v>0.875</c:v>
                </c:pt>
                <c:pt idx="11">
                  <c:v>1</c:v>
                </c:pt>
              </c:numCache>
            </c:numRef>
          </c:xVal>
          <c:yVal>
            <c:numRef>
              <c:f>'Groep 1'!$L$2:$L$13</c:f>
              <c:numCache>
                <c:formatCode>0%</c:formatCode>
                <c:ptCount val="12"/>
                <c:pt idx="0">
                  <c:v>0</c:v>
                </c:pt>
                <c:pt idx="1">
                  <c:v>6.25E-2</c:v>
                </c:pt>
                <c:pt idx="2">
                  <c:v>0.125</c:v>
                </c:pt>
                <c:pt idx="3">
                  <c:v>0.1875</c:v>
                </c:pt>
                <c:pt idx="4">
                  <c:v>0.3125</c:v>
                </c:pt>
                <c:pt idx="5">
                  <c:v>0.375</c:v>
                </c:pt>
                <c:pt idx="6">
                  <c:v>0.4375</c:v>
                </c:pt>
                <c:pt idx="7">
                  <c:v>0.625</c:v>
                </c:pt>
                <c:pt idx="8">
                  <c:v>0.75</c:v>
                </c:pt>
                <c:pt idx="9">
                  <c:v>0.8125</c:v>
                </c:pt>
                <c:pt idx="10">
                  <c:v>0.875</c:v>
                </c:pt>
                <c:pt idx="1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C2-467B-BBD8-E6FF0ED9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86896"/>
        <c:axId val="398668560"/>
      </c:scatterChart>
      <c:valAx>
        <c:axId val="1229868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8668560"/>
        <c:crosses val="autoZero"/>
        <c:crossBetween val="midCat"/>
      </c:valAx>
      <c:valAx>
        <c:axId val="3986685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2986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</xdr:colOff>
      <xdr:row>0</xdr:row>
      <xdr:rowOff>85725</xdr:rowOff>
    </xdr:from>
    <xdr:to>
      <xdr:col>20</xdr:col>
      <xdr:colOff>319087</xdr:colOff>
      <xdr:row>23</xdr:row>
      <xdr:rowOff>85725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90B1BB82-31A8-43A3-8064-6156096E1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FA1-3F73-4539-9A65-AB67F0D82A1C}">
  <dimension ref="A1:L102"/>
  <sheetViews>
    <sheetView tabSelected="1" workbookViewId="0">
      <selection activeCell="K27" sqref="K27"/>
    </sheetView>
  </sheetViews>
  <sheetFormatPr defaultRowHeight="15" x14ac:dyDescent="0.25"/>
  <cols>
    <col min="1" max="1" width="26" style="4" customWidth="1"/>
    <col min="2" max="2" width="12.42578125" style="4" bestFit="1" customWidth="1"/>
    <col min="3" max="3" width="9.140625" style="4"/>
    <col min="4" max="4" width="8.7109375" style="4" bestFit="1" customWidth="1"/>
    <col min="5" max="5" width="10.85546875" style="4" bestFit="1" customWidth="1"/>
    <col min="6" max="6" width="11.28515625" style="4" customWidth="1"/>
    <col min="7" max="7" width="4.140625" customWidth="1"/>
    <col min="8" max="9" width="12.7109375" style="4" customWidth="1"/>
    <col min="10" max="10" width="9.140625" style="4"/>
    <col min="11" max="11" width="9.140625" style="4" customWidth="1"/>
    <col min="12" max="12" width="11.28515625" style="4" customWidth="1"/>
  </cols>
  <sheetData>
    <row r="1" spans="1:12" s="2" customFormat="1" ht="45" x14ac:dyDescent="0.25">
      <c r="A1" s="14" t="s">
        <v>4</v>
      </c>
      <c r="B1" s="8" t="s">
        <v>0</v>
      </c>
      <c r="D1" s="1" t="s">
        <v>2</v>
      </c>
      <c r="E1" s="3" t="s">
        <v>1</v>
      </c>
      <c r="F1" s="3" t="s">
        <v>3</v>
      </c>
      <c r="H1" s="3" t="s">
        <v>7</v>
      </c>
      <c r="I1" s="3" t="s">
        <v>8</v>
      </c>
      <c r="J1" s="3" t="s">
        <v>5</v>
      </c>
      <c r="K1" s="3" t="s">
        <v>6</v>
      </c>
      <c r="L1" s="3" t="s">
        <v>9</v>
      </c>
    </row>
    <row r="2" spans="1:12" s="2" customFormat="1" x14ac:dyDescent="0.25">
      <c r="A2" s="15"/>
      <c r="B2" s="8"/>
      <c r="C2" s="6"/>
      <c r="D2" s="5"/>
      <c r="E2" s="7">
        <f>SUM(E3:E102)</f>
        <v>16</v>
      </c>
      <c r="F2" s="7">
        <f>SUM(F3:F102)</f>
        <v>623</v>
      </c>
      <c r="H2" s="12">
        <f>SUM(H3:H102)</f>
        <v>1</v>
      </c>
      <c r="I2" s="12">
        <f>SUM(I3:I102)</f>
        <v>1</v>
      </c>
      <c r="J2" s="16">
        <v>0</v>
      </c>
      <c r="K2" s="16">
        <v>0</v>
      </c>
      <c r="L2" s="16">
        <v>0</v>
      </c>
    </row>
    <row r="3" spans="1:12" x14ac:dyDescent="0.25">
      <c r="A3" s="9">
        <v>20</v>
      </c>
      <c r="B3" s="4" cm="1">
        <f t="array" ref="B3:B102">_xlfn._xlws.SORT(A3:A102,1,1,FALSE)</f>
        <v>0</v>
      </c>
      <c r="D3" s="4" cm="1">
        <f t="array" ref="D3:D13">_xlfn.UNIQUE(B3:B102)</f>
        <v>0</v>
      </c>
      <c r="E3" s="4">
        <f>COUNTIF(A$3:A$102,D3)</f>
        <v>1</v>
      </c>
      <c r="F3" s="4">
        <f>IF(E3&gt;0,(D3*E3),"")</f>
        <v>0</v>
      </c>
      <c r="H3" s="13">
        <f>E3/$E$2</f>
        <v>6.25E-2</v>
      </c>
      <c r="I3" s="13">
        <f>F3/$F$2</f>
        <v>0</v>
      </c>
      <c r="J3" s="17">
        <f>H3</f>
        <v>6.25E-2</v>
      </c>
      <c r="K3" s="17">
        <f>I3</f>
        <v>0</v>
      </c>
      <c r="L3" s="13">
        <f>IF(J3&gt;0,J3,"")</f>
        <v>6.25E-2</v>
      </c>
    </row>
    <row r="4" spans="1:12" x14ac:dyDescent="0.25">
      <c r="A4" s="10">
        <v>10</v>
      </c>
      <c r="B4" s="4">
        <v>5</v>
      </c>
      <c r="D4" s="4">
        <v>5</v>
      </c>
      <c r="E4" s="4">
        <f>IF(D4&gt;0,COUNTIF(A$3:A$102,D4),"")</f>
        <v>1</v>
      </c>
      <c r="F4" s="4">
        <f>IF(D4&gt;0,(D4*E4),"")</f>
        <v>5</v>
      </c>
      <c r="H4" s="13">
        <f>IF(D4&gt;0,(E4/$E$2),"")</f>
        <v>6.25E-2</v>
      </c>
      <c r="I4" s="13">
        <f>IF(D4&gt;0,(F4/$F$2),"")</f>
        <v>8.0256821829855531E-3</v>
      </c>
      <c r="J4" s="13">
        <f>IF(D4&gt;0,SUM(H4,J3),"")</f>
        <v>0.125</v>
      </c>
      <c r="K4" s="13">
        <f>IF(D4&gt;0,SUM(I4,K3),"")</f>
        <v>8.0256821829855531E-3</v>
      </c>
      <c r="L4" s="13">
        <f t="shared" ref="L4:L67" si="0">IF(J4&gt;0,J4,"")</f>
        <v>0.125</v>
      </c>
    </row>
    <row r="5" spans="1:12" x14ac:dyDescent="0.25">
      <c r="A5" s="10">
        <v>40</v>
      </c>
      <c r="B5" s="4">
        <v>10</v>
      </c>
      <c r="D5" s="4">
        <v>10</v>
      </c>
      <c r="E5" s="4">
        <f>IF(D5&gt;0,COUNTIF(A$3:A$102,D5),"")</f>
        <v>1</v>
      </c>
      <c r="F5" s="4">
        <f t="shared" ref="F5:F68" si="1">IF(D5&gt;0,(D5*E5),"")</f>
        <v>10</v>
      </c>
      <c r="H5" s="13">
        <f t="shared" ref="H5:H68" si="2">IF(D5&gt;0,(E5/$E$2),"")</f>
        <v>6.25E-2</v>
      </c>
      <c r="I5" s="13">
        <f t="shared" ref="I5:I68" si="3">IF(D5&gt;0,(F5/$F$2),"")</f>
        <v>1.6051364365971106E-2</v>
      </c>
      <c r="J5" s="13">
        <f t="shared" ref="J5:J68" si="4">IF(D5&gt;0,SUM(H5,J4),"")</f>
        <v>0.1875</v>
      </c>
      <c r="K5" s="13">
        <f t="shared" ref="K5:K68" si="5">IF(D5&gt;0,SUM(I5,K4),"")</f>
        <v>2.4077046548956659E-2</v>
      </c>
      <c r="L5" s="13">
        <f t="shared" si="0"/>
        <v>0.1875</v>
      </c>
    </row>
    <row r="6" spans="1:12" x14ac:dyDescent="0.25">
      <c r="A6" s="10">
        <v>5</v>
      </c>
      <c r="B6" s="4">
        <v>20</v>
      </c>
      <c r="D6" s="4">
        <v>20</v>
      </c>
      <c r="E6" s="4">
        <f>IF(D6&gt;0,COUNTIF(A$3:A$102,D6),"")</f>
        <v>2</v>
      </c>
      <c r="F6" s="4">
        <f t="shared" si="1"/>
        <v>40</v>
      </c>
      <c r="H6" s="13">
        <f t="shared" si="2"/>
        <v>0.125</v>
      </c>
      <c r="I6" s="13">
        <f t="shared" si="3"/>
        <v>6.4205457463884424E-2</v>
      </c>
      <c r="J6" s="13">
        <f t="shared" si="4"/>
        <v>0.3125</v>
      </c>
      <c r="K6" s="13">
        <f t="shared" si="5"/>
        <v>8.8282504012841087E-2</v>
      </c>
      <c r="L6" s="13">
        <f t="shared" si="0"/>
        <v>0.3125</v>
      </c>
    </row>
    <row r="7" spans="1:12" x14ac:dyDescent="0.25">
      <c r="A7" s="10">
        <v>0</v>
      </c>
      <c r="B7" s="4">
        <v>20</v>
      </c>
      <c r="D7" s="4">
        <v>23</v>
      </c>
      <c r="E7" s="4">
        <f>IF(D7&gt;0,COUNTIF(A$3:A$102,D7),"")</f>
        <v>1</v>
      </c>
      <c r="F7" s="4">
        <f t="shared" si="1"/>
        <v>23</v>
      </c>
      <c r="H7" s="13">
        <f t="shared" si="2"/>
        <v>6.25E-2</v>
      </c>
      <c r="I7" s="13">
        <f t="shared" si="3"/>
        <v>3.691813804173355E-2</v>
      </c>
      <c r="J7" s="13">
        <f t="shared" si="4"/>
        <v>0.375</v>
      </c>
      <c r="K7" s="13">
        <f t="shared" si="5"/>
        <v>0.12520064205457465</v>
      </c>
      <c r="L7" s="13">
        <f t="shared" si="0"/>
        <v>0.375</v>
      </c>
    </row>
    <row r="8" spans="1:12" x14ac:dyDescent="0.25">
      <c r="A8" s="10">
        <v>80</v>
      </c>
      <c r="B8" s="4">
        <v>23</v>
      </c>
      <c r="D8" s="4">
        <v>25</v>
      </c>
      <c r="E8" s="4">
        <f>IF(D8&gt;0,COUNTIF(A$3:A$102,D8),"")</f>
        <v>1</v>
      </c>
      <c r="F8" s="4">
        <f t="shared" si="1"/>
        <v>25</v>
      </c>
      <c r="H8" s="13">
        <f t="shared" si="2"/>
        <v>6.25E-2</v>
      </c>
      <c r="I8" s="13">
        <f t="shared" si="3"/>
        <v>4.0128410914927769E-2</v>
      </c>
      <c r="J8" s="13">
        <f t="shared" si="4"/>
        <v>0.4375</v>
      </c>
      <c r="K8" s="13">
        <f t="shared" si="5"/>
        <v>0.16532905296950243</v>
      </c>
      <c r="L8" s="13">
        <f t="shared" si="0"/>
        <v>0.4375</v>
      </c>
    </row>
    <row r="9" spans="1:12" x14ac:dyDescent="0.25">
      <c r="A9" s="10">
        <v>23</v>
      </c>
      <c r="B9" s="4">
        <v>25</v>
      </c>
      <c r="D9" s="4">
        <v>30</v>
      </c>
      <c r="E9" s="4">
        <f>IF(D9&gt;0,COUNTIF(A$3:A$102,D9),"")</f>
        <v>3</v>
      </c>
      <c r="F9" s="4">
        <f t="shared" si="1"/>
        <v>90</v>
      </c>
      <c r="H9" s="13">
        <f t="shared" si="2"/>
        <v>0.1875</v>
      </c>
      <c r="I9" s="13">
        <f t="shared" si="3"/>
        <v>0.14446227929373998</v>
      </c>
      <c r="J9" s="13">
        <f t="shared" si="4"/>
        <v>0.625</v>
      </c>
      <c r="K9" s="13">
        <f t="shared" si="5"/>
        <v>0.3097913322632424</v>
      </c>
      <c r="L9" s="13">
        <f t="shared" si="0"/>
        <v>0.625</v>
      </c>
    </row>
    <row r="10" spans="1:12" x14ac:dyDescent="0.25">
      <c r="A10" s="10">
        <v>25</v>
      </c>
      <c r="B10" s="4">
        <v>30</v>
      </c>
      <c r="D10" s="4">
        <v>40</v>
      </c>
      <c r="E10" s="4">
        <f>IF(D10&gt;0,COUNTIF(A$3:A$102,D10),"")</f>
        <v>2</v>
      </c>
      <c r="F10" s="4">
        <f t="shared" si="1"/>
        <v>80</v>
      </c>
      <c r="H10" s="13">
        <f t="shared" si="2"/>
        <v>0.125</v>
      </c>
      <c r="I10" s="13">
        <f t="shared" si="3"/>
        <v>0.12841091492776885</v>
      </c>
      <c r="J10" s="13">
        <f t="shared" si="4"/>
        <v>0.75</v>
      </c>
      <c r="K10" s="13">
        <f t="shared" si="5"/>
        <v>0.43820224719101125</v>
      </c>
      <c r="L10" s="13">
        <f t="shared" si="0"/>
        <v>0.75</v>
      </c>
    </row>
    <row r="11" spans="1:12" x14ac:dyDescent="0.25">
      <c r="A11" s="10">
        <v>20</v>
      </c>
      <c r="B11" s="4">
        <v>30</v>
      </c>
      <c r="D11" s="4">
        <v>70</v>
      </c>
      <c r="E11" s="4">
        <f>IF(D11&gt;0,COUNTIF(A$3:A$102,D11),"")</f>
        <v>1</v>
      </c>
      <c r="F11" s="4">
        <f t="shared" si="1"/>
        <v>70</v>
      </c>
      <c r="H11" s="13">
        <f t="shared" si="2"/>
        <v>6.25E-2</v>
      </c>
      <c r="I11" s="13">
        <f t="shared" si="3"/>
        <v>0.11235955056179775</v>
      </c>
      <c r="J11" s="13">
        <f t="shared" si="4"/>
        <v>0.8125</v>
      </c>
      <c r="K11" s="13">
        <f t="shared" si="5"/>
        <v>0.550561797752809</v>
      </c>
      <c r="L11" s="13">
        <f t="shared" si="0"/>
        <v>0.8125</v>
      </c>
    </row>
    <row r="12" spans="1:12" x14ac:dyDescent="0.25">
      <c r="A12" s="10">
        <v>40</v>
      </c>
      <c r="B12" s="4">
        <v>30</v>
      </c>
      <c r="D12" s="4">
        <v>80</v>
      </c>
      <c r="E12" s="4">
        <f>IF(D12&gt;0,COUNTIF(A$3:A$102,D12),"")</f>
        <v>1</v>
      </c>
      <c r="F12" s="4">
        <f t="shared" si="1"/>
        <v>80</v>
      </c>
      <c r="H12" s="13">
        <f t="shared" si="2"/>
        <v>6.25E-2</v>
      </c>
      <c r="I12" s="13">
        <f t="shared" si="3"/>
        <v>0.12841091492776885</v>
      </c>
      <c r="J12" s="13">
        <f t="shared" si="4"/>
        <v>0.875</v>
      </c>
      <c r="K12" s="13">
        <f t="shared" si="5"/>
        <v>0.67897271268057779</v>
      </c>
      <c r="L12" s="13">
        <f t="shared" si="0"/>
        <v>0.875</v>
      </c>
    </row>
    <row r="13" spans="1:12" x14ac:dyDescent="0.25">
      <c r="A13" s="10">
        <v>100</v>
      </c>
      <c r="B13" s="4">
        <v>40</v>
      </c>
      <c r="D13" s="4">
        <v>100</v>
      </c>
      <c r="E13" s="4">
        <f>IF(D13&gt;0,COUNTIF(A$3:A$102,D13),"")</f>
        <v>2</v>
      </c>
      <c r="F13" s="4">
        <f t="shared" si="1"/>
        <v>200</v>
      </c>
      <c r="H13" s="13">
        <f t="shared" si="2"/>
        <v>0.125</v>
      </c>
      <c r="I13" s="13">
        <f t="shared" si="3"/>
        <v>0.32102728731942215</v>
      </c>
      <c r="J13" s="13">
        <f t="shared" si="4"/>
        <v>1</v>
      </c>
      <c r="K13" s="13">
        <f t="shared" si="5"/>
        <v>1</v>
      </c>
      <c r="L13" s="13">
        <f t="shared" si="0"/>
        <v>1</v>
      </c>
    </row>
    <row r="14" spans="1:12" x14ac:dyDescent="0.25">
      <c r="A14" s="10">
        <v>70</v>
      </c>
      <c r="B14" s="4">
        <v>40</v>
      </c>
      <c r="E14" s="4" t="str">
        <f>IF(D14&gt;0,COUNTIF(A$3:A$102,D14),"")</f>
        <v/>
      </c>
      <c r="F14" s="4" t="str">
        <f t="shared" si="1"/>
        <v/>
      </c>
      <c r="H14" s="13" t="str">
        <f t="shared" si="2"/>
        <v/>
      </c>
      <c r="I14" s="13" t="str">
        <f t="shared" si="3"/>
        <v/>
      </c>
      <c r="J14" s="13" t="str">
        <f t="shared" si="4"/>
        <v/>
      </c>
      <c r="K14" s="13" t="str">
        <f t="shared" si="5"/>
        <v/>
      </c>
      <c r="L14" s="13" t="str">
        <f t="shared" si="0"/>
        <v/>
      </c>
    </row>
    <row r="15" spans="1:12" x14ac:dyDescent="0.25">
      <c r="A15" s="10">
        <v>30</v>
      </c>
      <c r="B15" s="4">
        <v>70</v>
      </c>
      <c r="E15" s="4" t="str">
        <f>IF(D15&gt;0,COUNTIF(A$3:A$102,D15),"")</f>
        <v/>
      </c>
      <c r="F15" s="4" t="str">
        <f t="shared" si="1"/>
        <v/>
      </c>
      <c r="H15" s="13" t="str">
        <f t="shared" si="2"/>
        <v/>
      </c>
      <c r="I15" s="13" t="str">
        <f t="shared" si="3"/>
        <v/>
      </c>
      <c r="J15" s="13" t="str">
        <f t="shared" si="4"/>
        <v/>
      </c>
      <c r="K15" s="13" t="str">
        <f t="shared" si="5"/>
        <v/>
      </c>
      <c r="L15" s="13" t="str">
        <f t="shared" si="0"/>
        <v/>
      </c>
    </row>
    <row r="16" spans="1:12" x14ac:dyDescent="0.25">
      <c r="A16" s="10">
        <v>30</v>
      </c>
      <c r="B16" s="4">
        <v>80</v>
      </c>
      <c r="E16" s="4" t="str">
        <f>IF(D16&gt;0,COUNTIF(A$3:A$102,D16),"")</f>
        <v/>
      </c>
      <c r="F16" s="4" t="str">
        <f t="shared" si="1"/>
        <v/>
      </c>
      <c r="H16" s="13" t="str">
        <f t="shared" si="2"/>
        <v/>
      </c>
      <c r="I16" s="13" t="str">
        <f t="shared" si="3"/>
        <v/>
      </c>
      <c r="J16" s="13" t="str">
        <f t="shared" si="4"/>
        <v/>
      </c>
      <c r="K16" s="13" t="str">
        <f t="shared" si="5"/>
        <v/>
      </c>
      <c r="L16" s="13" t="str">
        <f t="shared" si="0"/>
        <v/>
      </c>
    </row>
    <row r="17" spans="1:12" x14ac:dyDescent="0.25">
      <c r="A17" s="10">
        <v>30</v>
      </c>
      <c r="B17" s="4">
        <v>100</v>
      </c>
      <c r="E17" s="4" t="str">
        <f>IF(D17&gt;0,COUNTIF(A$3:A$102,D17),"")</f>
        <v/>
      </c>
      <c r="F17" s="4" t="str">
        <f t="shared" si="1"/>
        <v/>
      </c>
      <c r="H17" s="13" t="str">
        <f t="shared" si="2"/>
        <v/>
      </c>
      <c r="I17" s="13" t="str">
        <f t="shared" si="3"/>
        <v/>
      </c>
      <c r="J17" s="13" t="str">
        <f t="shared" si="4"/>
        <v/>
      </c>
      <c r="K17" s="13" t="str">
        <f t="shared" si="5"/>
        <v/>
      </c>
      <c r="L17" s="13" t="str">
        <f t="shared" si="0"/>
        <v/>
      </c>
    </row>
    <row r="18" spans="1:12" x14ac:dyDescent="0.25">
      <c r="A18" s="10">
        <v>100</v>
      </c>
      <c r="B18" s="4">
        <v>100</v>
      </c>
      <c r="E18" s="4" t="str">
        <f>IF(D18&gt;0,COUNTIF(A$3:A$102,D18),"")</f>
        <v/>
      </c>
      <c r="F18" s="4" t="str">
        <f t="shared" si="1"/>
        <v/>
      </c>
      <c r="H18" s="13" t="str">
        <f t="shared" si="2"/>
        <v/>
      </c>
      <c r="I18" s="13" t="str">
        <f t="shared" si="3"/>
        <v/>
      </c>
      <c r="J18" s="13" t="str">
        <f t="shared" si="4"/>
        <v/>
      </c>
      <c r="K18" s="13" t="str">
        <f t="shared" si="5"/>
        <v/>
      </c>
      <c r="L18" s="13" t="str">
        <f t="shared" si="0"/>
        <v/>
      </c>
    </row>
    <row r="19" spans="1:12" x14ac:dyDescent="0.25">
      <c r="A19" s="10"/>
      <c r="B19" s="4">
        <v>0</v>
      </c>
      <c r="E19" s="4" t="str">
        <f>IF(D19&gt;0,COUNTIF(A$3:A$102,D19),"")</f>
        <v/>
      </c>
      <c r="F19" s="4" t="str">
        <f t="shared" si="1"/>
        <v/>
      </c>
      <c r="H19" s="13" t="str">
        <f t="shared" si="2"/>
        <v/>
      </c>
      <c r="I19" s="13" t="str">
        <f t="shared" si="3"/>
        <v/>
      </c>
      <c r="J19" s="13" t="str">
        <f t="shared" si="4"/>
        <v/>
      </c>
      <c r="K19" s="13" t="str">
        <f t="shared" si="5"/>
        <v/>
      </c>
      <c r="L19" s="13" t="str">
        <f t="shared" si="0"/>
        <v/>
      </c>
    </row>
    <row r="20" spans="1:12" x14ac:dyDescent="0.25">
      <c r="A20" s="10"/>
      <c r="B20" s="4">
        <v>0</v>
      </c>
      <c r="E20" s="4" t="str">
        <f>IF(D20&gt;0,COUNTIF(A$3:A$102,D20),"")</f>
        <v/>
      </c>
      <c r="F20" s="4" t="str">
        <f t="shared" si="1"/>
        <v/>
      </c>
      <c r="H20" s="13" t="str">
        <f t="shared" si="2"/>
        <v/>
      </c>
      <c r="I20" s="13" t="str">
        <f t="shared" si="3"/>
        <v/>
      </c>
      <c r="J20" s="13" t="str">
        <f t="shared" si="4"/>
        <v/>
      </c>
      <c r="K20" s="13" t="str">
        <f t="shared" si="5"/>
        <v/>
      </c>
      <c r="L20" s="13" t="str">
        <f t="shared" si="0"/>
        <v/>
      </c>
    </row>
    <row r="21" spans="1:12" x14ac:dyDescent="0.25">
      <c r="A21" s="10"/>
      <c r="B21" s="4">
        <v>0</v>
      </c>
      <c r="E21" s="4" t="str">
        <f>IF(D21&gt;0,COUNTIF(A$3:A$102,D21),"")</f>
        <v/>
      </c>
      <c r="F21" s="4" t="str">
        <f t="shared" si="1"/>
        <v/>
      </c>
      <c r="H21" s="13" t="str">
        <f t="shared" si="2"/>
        <v/>
      </c>
      <c r="I21" s="13" t="str">
        <f t="shared" si="3"/>
        <v/>
      </c>
      <c r="J21" s="13" t="str">
        <f t="shared" si="4"/>
        <v/>
      </c>
      <c r="K21" s="13" t="str">
        <f t="shared" si="5"/>
        <v/>
      </c>
      <c r="L21" s="13" t="str">
        <f t="shared" si="0"/>
        <v/>
      </c>
    </row>
    <row r="22" spans="1:12" x14ac:dyDescent="0.25">
      <c r="A22" s="10"/>
      <c r="B22" s="4">
        <v>0</v>
      </c>
      <c r="E22" s="4" t="str">
        <f>IF(D22&gt;0,COUNTIF(A$3:A$102,D22),"")</f>
        <v/>
      </c>
      <c r="F22" s="4" t="str">
        <f t="shared" si="1"/>
        <v/>
      </c>
      <c r="H22" s="13" t="str">
        <f t="shared" si="2"/>
        <v/>
      </c>
      <c r="I22" s="13" t="str">
        <f t="shared" si="3"/>
        <v/>
      </c>
      <c r="J22" s="13" t="str">
        <f t="shared" si="4"/>
        <v/>
      </c>
      <c r="K22" s="13" t="str">
        <f t="shared" si="5"/>
        <v/>
      </c>
      <c r="L22" s="13" t="str">
        <f t="shared" si="0"/>
        <v/>
      </c>
    </row>
    <row r="23" spans="1:12" x14ac:dyDescent="0.25">
      <c r="A23" s="10"/>
      <c r="B23" s="4">
        <v>0</v>
      </c>
      <c r="E23" s="4" t="str">
        <f>IF(D23&gt;0,COUNTIF(A$3:A$102,D23),"")</f>
        <v/>
      </c>
      <c r="F23" s="4" t="str">
        <f t="shared" si="1"/>
        <v/>
      </c>
      <c r="H23" s="13" t="str">
        <f t="shared" si="2"/>
        <v/>
      </c>
      <c r="I23" s="13" t="str">
        <f t="shared" si="3"/>
        <v/>
      </c>
      <c r="J23" s="13" t="str">
        <f t="shared" si="4"/>
        <v/>
      </c>
      <c r="K23" s="13" t="str">
        <f t="shared" si="5"/>
        <v/>
      </c>
      <c r="L23" s="13" t="str">
        <f t="shared" si="0"/>
        <v/>
      </c>
    </row>
    <row r="24" spans="1:12" x14ac:dyDescent="0.25">
      <c r="A24" s="10"/>
      <c r="B24" s="4">
        <v>0</v>
      </c>
      <c r="E24" s="4" t="str">
        <f>IF(D24&gt;0,COUNTIF(A$3:A$102,D24),"")</f>
        <v/>
      </c>
      <c r="F24" s="4" t="str">
        <f t="shared" si="1"/>
        <v/>
      </c>
      <c r="H24" s="13" t="str">
        <f t="shared" si="2"/>
        <v/>
      </c>
      <c r="I24" s="13" t="str">
        <f t="shared" si="3"/>
        <v/>
      </c>
      <c r="J24" s="13" t="str">
        <f t="shared" si="4"/>
        <v/>
      </c>
      <c r="K24" s="13" t="str">
        <f t="shared" si="5"/>
        <v/>
      </c>
      <c r="L24" s="13" t="str">
        <f t="shared" si="0"/>
        <v/>
      </c>
    </row>
    <row r="25" spans="1:12" x14ac:dyDescent="0.25">
      <c r="A25" s="10"/>
      <c r="B25" s="4">
        <v>0</v>
      </c>
      <c r="E25" s="4" t="str">
        <f>IF(D25&gt;0,COUNTIF(A$3:A$102,D25),"")</f>
        <v/>
      </c>
      <c r="F25" s="4" t="str">
        <f t="shared" si="1"/>
        <v/>
      </c>
      <c r="H25" s="13" t="str">
        <f t="shared" si="2"/>
        <v/>
      </c>
      <c r="I25" s="13" t="str">
        <f t="shared" si="3"/>
        <v/>
      </c>
      <c r="J25" s="13" t="str">
        <f t="shared" si="4"/>
        <v/>
      </c>
      <c r="K25" s="13" t="str">
        <f t="shared" si="5"/>
        <v/>
      </c>
      <c r="L25" s="13" t="str">
        <f t="shared" si="0"/>
        <v/>
      </c>
    </row>
    <row r="26" spans="1:12" x14ac:dyDescent="0.25">
      <c r="A26" s="10"/>
      <c r="B26" s="4">
        <v>0</v>
      </c>
      <c r="E26" s="4" t="str">
        <f>IF(D26&gt;0,COUNTIF(A$3:A$102,D26),"")</f>
        <v/>
      </c>
      <c r="F26" s="4" t="str">
        <f t="shared" si="1"/>
        <v/>
      </c>
      <c r="H26" s="13" t="str">
        <f t="shared" si="2"/>
        <v/>
      </c>
      <c r="I26" s="13" t="str">
        <f t="shared" si="3"/>
        <v/>
      </c>
      <c r="J26" s="13" t="str">
        <f t="shared" si="4"/>
        <v/>
      </c>
      <c r="K26" s="13" t="str">
        <f t="shared" si="5"/>
        <v/>
      </c>
      <c r="L26" s="13" t="str">
        <f t="shared" si="0"/>
        <v/>
      </c>
    </row>
    <row r="27" spans="1:12" x14ac:dyDescent="0.25">
      <c r="A27" s="10"/>
      <c r="B27" s="4">
        <v>0</v>
      </c>
      <c r="E27" s="4" t="str">
        <f>IF(D27&gt;0,COUNTIF(A$3:A$102,D27),"")</f>
        <v/>
      </c>
      <c r="F27" s="4" t="str">
        <f t="shared" si="1"/>
        <v/>
      </c>
      <c r="H27" s="13" t="str">
        <f t="shared" si="2"/>
        <v/>
      </c>
      <c r="I27" s="13" t="str">
        <f t="shared" si="3"/>
        <v/>
      </c>
      <c r="J27" s="13" t="str">
        <f t="shared" si="4"/>
        <v/>
      </c>
      <c r="K27" s="13" t="str">
        <f t="shared" si="5"/>
        <v/>
      </c>
      <c r="L27" s="13" t="str">
        <f t="shared" si="0"/>
        <v/>
      </c>
    </row>
    <row r="28" spans="1:12" x14ac:dyDescent="0.25">
      <c r="A28" s="10"/>
      <c r="B28" s="4">
        <v>0</v>
      </c>
      <c r="E28" s="4" t="str">
        <f>IF(D28&gt;0,COUNTIF(A$3:A$102,D28),"")</f>
        <v/>
      </c>
      <c r="F28" s="4" t="str">
        <f t="shared" si="1"/>
        <v/>
      </c>
      <c r="H28" s="13" t="str">
        <f t="shared" si="2"/>
        <v/>
      </c>
      <c r="I28" s="13" t="str">
        <f t="shared" si="3"/>
        <v/>
      </c>
      <c r="J28" s="13" t="str">
        <f t="shared" si="4"/>
        <v/>
      </c>
      <c r="K28" s="13" t="str">
        <f t="shared" si="5"/>
        <v/>
      </c>
      <c r="L28" s="13" t="str">
        <f t="shared" si="0"/>
        <v/>
      </c>
    </row>
    <row r="29" spans="1:12" x14ac:dyDescent="0.25">
      <c r="A29" s="10"/>
      <c r="B29" s="4">
        <v>0</v>
      </c>
      <c r="E29" s="4" t="str">
        <f>IF(D29&gt;0,COUNTIF(A$3:A$102,D29),"")</f>
        <v/>
      </c>
      <c r="F29" s="4" t="str">
        <f t="shared" si="1"/>
        <v/>
      </c>
      <c r="H29" s="13" t="str">
        <f t="shared" si="2"/>
        <v/>
      </c>
      <c r="I29" s="13" t="str">
        <f t="shared" si="3"/>
        <v/>
      </c>
      <c r="J29" s="13" t="str">
        <f t="shared" si="4"/>
        <v/>
      </c>
      <c r="K29" s="13" t="str">
        <f t="shared" si="5"/>
        <v/>
      </c>
      <c r="L29" s="13" t="str">
        <f t="shared" si="0"/>
        <v/>
      </c>
    </row>
    <row r="30" spans="1:12" x14ac:dyDescent="0.25">
      <c r="A30" s="10"/>
      <c r="B30" s="4">
        <v>0</v>
      </c>
      <c r="E30" s="4" t="str">
        <f>IF(D30&gt;0,COUNTIF(A$3:A$102,D30),"")</f>
        <v/>
      </c>
      <c r="F30" s="4" t="str">
        <f t="shared" si="1"/>
        <v/>
      </c>
      <c r="H30" s="13" t="str">
        <f t="shared" si="2"/>
        <v/>
      </c>
      <c r="I30" s="13" t="str">
        <f t="shared" si="3"/>
        <v/>
      </c>
      <c r="J30" s="13" t="str">
        <f t="shared" si="4"/>
        <v/>
      </c>
      <c r="K30" s="13" t="str">
        <f t="shared" si="5"/>
        <v/>
      </c>
      <c r="L30" s="13" t="str">
        <f t="shared" si="0"/>
        <v/>
      </c>
    </row>
    <row r="31" spans="1:12" x14ac:dyDescent="0.25">
      <c r="A31" s="10"/>
      <c r="B31" s="4">
        <v>0</v>
      </c>
      <c r="E31" s="4" t="str">
        <f>IF(D31&gt;0,COUNTIF(A$3:A$102,D31),"")</f>
        <v/>
      </c>
      <c r="F31" s="4" t="str">
        <f t="shared" si="1"/>
        <v/>
      </c>
      <c r="H31" s="13" t="str">
        <f t="shared" si="2"/>
        <v/>
      </c>
      <c r="I31" s="13" t="str">
        <f t="shared" si="3"/>
        <v/>
      </c>
      <c r="J31" s="13" t="str">
        <f t="shared" si="4"/>
        <v/>
      </c>
      <c r="K31" s="13" t="str">
        <f t="shared" si="5"/>
        <v/>
      </c>
      <c r="L31" s="13" t="str">
        <f t="shared" si="0"/>
        <v/>
      </c>
    </row>
    <row r="32" spans="1:12" x14ac:dyDescent="0.25">
      <c r="A32" s="10"/>
      <c r="B32" s="4">
        <v>0</v>
      </c>
      <c r="E32" s="4" t="str">
        <f>IF(D32&gt;0,COUNTIF(A$3:A$102,D32),"")</f>
        <v/>
      </c>
      <c r="F32" s="4" t="str">
        <f t="shared" si="1"/>
        <v/>
      </c>
      <c r="H32" s="13" t="str">
        <f t="shared" si="2"/>
        <v/>
      </c>
      <c r="I32" s="13" t="str">
        <f t="shared" si="3"/>
        <v/>
      </c>
      <c r="J32" s="13" t="str">
        <f t="shared" si="4"/>
        <v/>
      </c>
      <c r="K32" s="13" t="str">
        <f t="shared" si="5"/>
        <v/>
      </c>
      <c r="L32" s="13" t="str">
        <f t="shared" si="0"/>
        <v/>
      </c>
    </row>
    <row r="33" spans="1:12" x14ac:dyDescent="0.25">
      <c r="A33" s="10"/>
      <c r="B33" s="4">
        <v>0</v>
      </c>
      <c r="E33" s="4" t="str">
        <f>IF(D33&gt;0,COUNTIF(A$3:A$102,D33),"")</f>
        <v/>
      </c>
      <c r="F33" s="4" t="str">
        <f t="shared" si="1"/>
        <v/>
      </c>
      <c r="H33" s="13" t="str">
        <f t="shared" si="2"/>
        <v/>
      </c>
      <c r="I33" s="13" t="str">
        <f t="shared" si="3"/>
        <v/>
      </c>
      <c r="J33" s="13" t="str">
        <f t="shared" si="4"/>
        <v/>
      </c>
      <c r="K33" s="13" t="str">
        <f t="shared" si="5"/>
        <v/>
      </c>
      <c r="L33" s="13" t="str">
        <f t="shared" si="0"/>
        <v/>
      </c>
    </row>
    <row r="34" spans="1:12" x14ac:dyDescent="0.25">
      <c r="A34" s="10"/>
      <c r="B34" s="4">
        <v>0</v>
      </c>
      <c r="E34" s="4" t="str">
        <f>IF(D34&gt;0,COUNTIF(A$3:A$102,D34),"")</f>
        <v/>
      </c>
      <c r="F34" s="4" t="str">
        <f t="shared" si="1"/>
        <v/>
      </c>
      <c r="H34" s="13" t="str">
        <f t="shared" si="2"/>
        <v/>
      </c>
      <c r="I34" s="13" t="str">
        <f t="shared" si="3"/>
        <v/>
      </c>
      <c r="J34" s="13" t="str">
        <f t="shared" si="4"/>
        <v/>
      </c>
      <c r="K34" s="13" t="str">
        <f t="shared" si="5"/>
        <v/>
      </c>
      <c r="L34" s="13" t="str">
        <f t="shared" si="0"/>
        <v/>
      </c>
    </row>
    <row r="35" spans="1:12" x14ac:dyDescent="0.25">
      <c r="A35" s="10"/>
      <c r="B35" s="4">
        <v>0</v>
      </c>
      <c r="E35" s="4" t="str">
        <f>IF(D35&gt;0,COUNTIF(A$3:A$102,D35),"")</f>
        <v/>
      </c>
      <c r="F35" s="4" t="str">
        <f t="shared" si="1"/>
        <v/>
      </c>
      <c r="H35" s="13" t="str">
        <f t="shared" si="2"/>
        <v/>
      </c>
      <c r="I35" s="13" t="str">
        <f t="shared" si="3"/>
        <v/>
      </c>
      <c r="J35" s="13" t="str">
        <f t="shared" si="4"/>
        <v/>
      </c>
      <c r="K35" s="13" t="str">
        <f t="shared" si="5"/>
        <v/>
      </c>
      <c r="L35" s="13" t="str">
        <f t="shared" si="0"/>
        <v/>
      </c>
    </row>
    <row r="36" spans="1:12" x14ac:dyDescent="0.25">
      <c r="A36" s="10"/>
      <c r="B36" s="4">
        <v>0</v>
      </c>
      <c r="E36" s="4" t="str">
        <f>IF(D36&gt;0,COUNTIF(A$3:A$102,D36),"")</f>
        <v/>
      </c>
      <c r="F36" s="4" t="str">
        <f t="shared" si="1"/>
        <v/>
      </c>
      <c r="H36" s="13" t="str">
        <f t="shared" si="2"/>
        <v/>
      </c>
      <c r="I36" s="13" t="str">
        <f t="shared" si="3"/>
        <v/>
      </c>
      <c r="J36" s="13" t="str">
        <f t="shared" si="4"/>
        <v/>
      </c>
      <c r="K36" s="13" t="str">
        <f t="shared" si="5"/>
        <v/>
      </c>
      <c r="L36" s="13" t="str">
        <f t="shared" si="0"/>
        <v/>
      </c>
    </row>
    <row r="37" spans="1:12" x14ac:dyDescent="0.25">
      <c r="A37" s="10"/>
      <c r="B37" s="4">
        <v>0</v>
      </c>
      <c r="E37" s="4" t="str">
        <f>IF(D37&gt;0,COUNTIF(A$3:A$102,D37),"")</f>
        <v/>
      </c>
      <c r="F37" s="4" t="str">
        <f t="shared" si="1"/>
        <v/>
      </c>
      <c r="H37" s="13" t="str">
        <f t="shared" si="2"/>
        <v/>
      </c>
      <c r="I37" s="13" t="str">
        <f t="shared" si="3"/>
        <v/>
      </c>
      <c r="J37" s="13" t="str">
        <f t="shared" si="4"/>
        <v/>
      </c>
      <c r="K37" s="13" t="str">
        <f t="shared" si="5"/>
        <v/>
      </c>
      <c r="L37" s="13" t="str">
        <f t="shared" si="0"/>
        <v/>
      </c>
    </row>
    <row r="38" spans="1:12" x14ac:dyDescent="0.25">
      <c r="A38" s="10"/>
      <c r="B38" s="4">
        <v>0</v>
      </c>
      <c r="E38" s="4" t="str">
        <f>IF(D38&gt;0,COUNTIF(A$3:A$102,D38),"")</f>
        <v/>
      </c>
      <c r="F38" s="4" t="str">
        <f t="shared" si="1"/>
        <v/>
      </c>
      <c r="H38" s="13" t="str">
        <f t="shared" si="2"/>
        <v/>
      </c>
      <c r="I38" s="13" t="str">
        <f t="shared" si="3"/>
        <v/>
      </c>
      <c r="J38" s="13" t="str">
        <f t="shared" si="4"/>
        <v/>
      </c>
      <c r="K38" s="13" t="str">
        <f t="shared" si="5"/>
        <v/>
      </c>
      <c r="L38" s="13" t="str">
        <f t="shared" si="0"/>
        <v/>
      </c>
    </row>
    <row r="39" spans="1:12" x14ac:dyDescent="0.25">
      <c r="A39" s="10"/>
      <c r="B39" s="4">
        <v>0</v>
      </c>
      <c r="E39" s="4" t="str">
        <f>IF(D39&gt;0,COUNTIF(A$3:A$102,D39),"")</f>
        <v/>
      </c>
      <c r="F39" s="4" t="str">
        <f t="shared" si="1"/>
        <v/>
      </c>
      <c r="H39" s="13" t="str">
        <f t="shared" si="2"/>
        <v/>
      </c>
      <c r="I39" s="13" t="str">
        <f t="shared" si="3"/>
        <v/>
      </c>
      <c r="J39" s="13" t="str">
        <f t="shared" si="4"/>
        <v/>
      </c>
      <c r="K39" s="13" t="str">
        <f t="shared" si="5"/>
        <v/>
      </c>
      <c r="L39" s="13" t="str">
        <f t="shared" si="0"/>
        <v/>
      </c>
    </row>
    <row r="40" spans="1:12" x14ac:dyDescent="0.25">
      <c r="A40" s="10"/>
      <c r="B40" s="4">
        <v>0</v>
      </c>
      <c r="E40" s="4" t="str">
        <f>IF(D40&gt;0,COUNTIF(A$3:A$102,D40),"")</f>
        <v/>
      </c>
      <c r="F40" s="4" t="str">
        <f t="shared" si="1"/>
        <v/>
      </c>
      <c r="H40" s="13" t="str">
        <f t="shared" si="2"/>
        <v/>
      </c>
      <c r="I40" s="13" t="str">
        <f t="shared" si="3"/>
        <v/>
      </c>
      <c r="J40" s="13" t="str">
        <f t="shared" si="4"/>
        <v/>
      </c>
      <c r="K40" s="13" t="str">
        <f t="shared" si="5"/>
        <v/>
      </c>
      <c r="L40" s="13" t="str">
        <f t="shared" si="0"/>
        <v/>
      </c>
    </row>
    <row r="41" spans="1:12" x14ac:dyDescent="0.25">
      <c r="A41" s="10"/>
      <c r="B41" s="4">
        <v>0</v>
      </c>
      <c r="E41" s="4" t="str">
        <f>IF(D41&gt;0,COUNTIF(A$3:A$102,D41),"")</f>
        <v/>
      </c>
      <c r="F41" s="4" t="str">
        <f t="shared" si="1"/>
        <v/>
      </c>
      <c r="H41" s="13" t="str">
        <f t="shared" si="2"/>
        <v/>
      </c>
      <c r="I41" s="13" t="str">
        <f t="shared" si="3"/>
        <v/>
      </c>
      <c r="J41" s="13" t="str">
        <f t="shared" si="4"/>
        <v/>
      </c>
      <c r="K41" s="13" t="str">
        <f t="shared" si="5"/>
        <v/>
      </c>
      <c r="L41" s="13" t="str">
        <f t="shared" si="0"/>
        <v/>
      </c>
    </row>
    <row r="42" spans="1:12" x14ac:dyDescent="0.25">
      <c r="A42" s="10"/>
      <c r="B42" s="4">
        <v>0</v>
      </c>
      <c r="E42" s="4" t="str">
        <f>IF(D42&gt;0,COUNTIF(A$3:A$102,D42),"")</f>
        <v/>
      </c>
      <c r="F42" s="4" t="str">
        <f t="shared" si="1"/>
        <v/>
      </c>
      <c r="H42" s="13" t="str">
        <f t="shared" si="2"/>
        <v/>
      </c>
      <c r="I42" s="13" t="str">
        <f t="shared" si="3"/>
        <v/>
      </c>
      <c r="J42" s="13" t="str">
        <f t="shared" si="4"/>
        <v/>
      </c>
      <c r="K42" s="13" t="str">
        <f t="shared" si="5"/>
        <v/>
      </c>
      <c r="L42" s="13" t="str">
        <f t="shared" si="0"/>
        <v/>
      </c>
    </row>
    <row r="43" spans="1:12" x14ac:dyDescent="0.25">
      <c r="A43" s="10"/>
      <c r="B43" s="4">
        <v>0</v>
      </c>
      <c r="E43" s="4" t="str">
        <f>IF(D43&gt;0,COUNTIF(A$3:A$102,D43),"")</f>
        <v/>
      </c>
      <c r="F43" s="4" t="str">
        <f t="shared" si="1"/>
        <v/>
      </c>
      <c r="H43" s="13" t="str">
        <f t="shared" si="2"/>
        <v/>
      </c>
      <c r="I43" s="13" t="str">
        <f t="shared" si="3"/>
        <v/>
      </c>
      <c r="J43" s="13" t="str">
        <f t="shared" si="4"/>
        <v/>
      </c>
      <c r="K43" s="13" t="str">
        <f t="shared" si="5"/>
        <v/>
      </c>
      <c r="L43" s="13" t="str">
        <f t="shared" si="0"/>
        <v/>
      </c>
    </row>
    <row r="44" spans="1:12" x14ac:dyDescent="0.25">
      <c r="A44" s="10"/>
      <c r="B44" s="4">
        <v>0</v>
      </c>
      <c r="E44" s="4" t="str">
        <f>IF(D44&gt;0,COUNTIF(A$3:A$102,D44),"")</f>
        <v/>
      </c>
      <c r="F44" s="4" t="str">
        <f t="shared" si="1"/>
        <v/>
      </c>
      <c r="H44" s="13" t="str">
        <f t="shared" si="2"/>
        <v/>
      </c>
      <c r="I44" s="13" t="str">
        <f t="shared" si="3"/>
        <v/>
      </c>
      <c r="J44" s="13" t="str">
        <f t="shared" si="4"/>
        <v/>
      </c>
      <c r="K44" s="13" t="str">
        <f t="shared" si="5"/>
        <v/>
      </c>
      <c r="L44" s="13" t="str">
        <f t="shared" si="0"/>
        <v/>
      </c>
    </row>
    <row r="45" spans="1:12" x14ac:dyDescent="0.25">
      <c r="A45" s="10"/>
      <c r="B45" s="4">
        <v>0</v>
      </c>
      <c r="E45" s="4" t="str">
        <f>IF(D45&gt;0,COUNTIF(A$3:A$102,D45),"")</f>
        <v/>
      </c>
      <c r="F45" s="4" t="str">
        <f t="shared" si="1"/>
        <v/>
      </c>
      <c r="H45" s="13" t="str">
        <f t="shared" si="2"/>
        <v/>
      </c>
      <c r="I45" s="13" t="str">
        <f t="shared" si="3"/>
        <v/>
      </c>
      <c r="J45" s="13" t="str">
        <f t="shared" si="4"/>
        <v/>
      </c>
      <c r="K45" s="13" t="str">
        <f t="shared" si="5"/>
        <v/>
      </c>
      <c r="L45" s="13" t="str">
        <f t="shared" si="0"/>
        <v/>
      </c>
    </row>
    <row r="46" spans="1:12" x14ac:dyDescent="0.25">
      <c r="A46" s="10"/>
      <c r="B46" s="4">
        <v>0</v>
      </c>
      <c r="E46" s="4" t="str">
        <f>IF(D46&gt;0,COUNTIF(A$3:A$102,D46),"")</f>
        <v/>
      </c>
      <c r="F46" s="4" t="str">
        <f t="shared" si="1"/>
        <v/>
      </c>
      <c r="H46" s="13" t="str">
        <f t="shared" si="2"/>
        <v/>
      </c>
      <c r="I46" s="13" t="str">
        <f t="shared" si="3"/>
        <v/>
      </c>
      <c r="J46" s="13" t="str">
        <f t="shared" si="4"/>
        <v/>
      </c>
      <c r="K46" s="13" t="str">
        <f t="shared" si="5"/>
        <v/>
      </c>
      <c r="L46" s="13" t="str">
        <f t="shared" si="0"/>
        <v/>
      </c>
    </row>
    <row r="47" spans="1:12" x14ac:dyDescent="0.25">
      <c r="A47" s="10"/>
      <c r="B47" s="4">
        <v>0</v>
      </c>
      <c r="E47" s="4" t="str">
        <f>IF(D47&gt;0,COUNTIF(A$3:A$102,D47),"")</f>
        <v/>
      </c>
      <c r="F47" s="4" t="str">
        <f t="shared" si="1"/>
        <v/>
      </c>
      <c r="H47" s="13" t="str">
        <f t="shared" si="2"/>
        <v/>
      </c>
      <c r="I47" s="13" t="str">
        <f t="shared" si="3"/>
        <v/>
      </c>
      <c r="J47" s="13" t="str">
        <f t="shared" si="4"/>
        <v/>
      </c>
      <c r="K47" s="13" t="str">
        <f t="shared" si="5"/>
        <v/>
      </c>
      <c r="L47" s="13" t="str">
        <f t="shared" si="0"/>
        <v/>
      </c>
    </row>
    <row r="48" spans="1:12" x14ac:dyDescent="0.25">
      <c r="A48" s="10"/>
      <c r="B48" s="4">
        <v>0</v>
      </c>
      <c r="E48" s="4" t="str">
        <f>IF(D48&gt;0,COUNTIF(A$3:A$102,D48),"")</f>
        <v/>
      </c>
      <c r="F48" s="4" t="str">
        <f t="shared" si="1"/>
        <v/>
      </c>
      <c r="H48" s="13" t="str">
        <f t="shared" si="2"/>
        <v/>
      </c>
      <c r="I48" s="13" t="str">
        <f t="shared" si="3"/>
        <v/>
      </c>
      <c r="J48" s="13" t="str">
        <f t="shared" si="4"/>
        <v/>
      </c>
      <c r="K48" s="13" t="str">
        <f t="shared" si="5"/>
        <v/>
      </c>
      <c r="L48" s="13" t="str">
        <f t="shared" si="0"/>
        <v/>
      </c>
    </row>
    <row r="49" spans="1:12" x14ac:dyDescent="0.25">
      <c r="A49" s="10"/>
      <c r="B49" s="4">
        <v>0</v>
      </c>
      <c r="E49" s="4" t="str">
        <f>IF(D49&gt;0,COUNTIF(A$3:A$102,D49),"")</f>
        <v/>
      </c>
      <c r="F49" s="4" t="str">
        <f t="shared" si="1"/>
        <v/>
      </c>
      <c r="H49" s="13" t="str">
        <f t="shared" si="2"/>
        <v/>
      </c>
      <c r="I49" s="13" t="str">
        <f t="shared" si="3"/>
        <v/>
      </c>
      <c r="J49" s="13" t="str">
        <f t="shared" si="4"/>
        <v/>
      </c>
      <c r="K49" s="13" t="str">
        <f t="shared" si="5"/>
        <v/>
      </c>
      <c r="L49" s="13" t="str">
        <f t="shared" si="0"/>
        <v/>
      </c>
    </row>
    <row r="50" spans="1:12" x14ac:dyDescent="0.25">
      <c r="A50" s="10"/>
      <c r="B50" s="4">
        <v>0</v>
      </c>
      <c r="E50" s="4" t="str">
        <f>IF(D50&gt;0,COUNTIF(A$3:A$102,D50),"")</f>
        <v/>
      </c>
      <c r="F50" s="4" t="str">
        <f t="shared" si="1"/>
        <v/>
      </c>
      <c r="H50" s="13" t="str">
        <f t="shared" si="2"/>
        <v/>
      </c>
      <c r="I50" s="13" t="str">
        <f t="shared" si="3"/>
        <v/>
      </c>
      <c r="J50" s="13" t="str">
        <f t="shared" si="4"/>
        <v/>
      </c>
      <c r="K50" s="13" t="str">
        <f t="shared" si="5"/>
        <v/>
      </c>
      <c r="L50" s="13" t="str">
        <f t="shared" si="0"/>
        <v/>
      </c>
    </row>
    <row r="51" spans="1:12" x14ac:dyDescent="0.25">
      <c r="A51" s="10"/>
      <c r="B51" s="4">
        <v>0</v>
      </c>
      <c r="E51" s="4" t="str">
        <f>IF(D51&gt;0,COUNTIF(A$3:A$102,D51),"")</f>
        <v/>
      </c>
      <c r="F51" s="4" t="str">
        <f t="shared" si="1"/>
        <v/>
      </c>
      <c r="H51" s="13" t="str">
        <f t="shared" si="2"/>
        <v/>
      </c>
      <c r="I51" s="13" t="str">
        <f t="shared" si="3"/>
        <v/>
      </c>
      <c r="J51" s="13" t="str">
        <f t="shared" si="4"/>
        <v/>
      </c>
      <c r="K51" s="13" t="str">
        <f t="shared" si="5"/>
        <v/>
      </c>
      <c r="L51" s="13" t="str">
        <f t="shared" si="0"/>
        <v/>
      </c>
    </row>
    <row r="52" spans="1:12" x14ac:dyDescent="0.25">
      <c r="A52" s="10"/>
      <c r="B52" s="4">
        <v>0</v>
      </c>
      <c r="E52" s="4" t="str">
        <f>IF(D52&gt;0,COUNTIF(A$3:A$102,D52),"")</f>
        <v/>
      </c>
      <c r="F52" s="4" t="str">
        <f t="shared" si="1"/>
        <v/>
      </c>
      <c r="H52" s="13" t="str">
        <f t="shared" si="2"/>
        <v/>
      </c>
      <c r="I52" s="13" t="str">
        <f t="shared" si="3"/>
        <v/>
      </c>
      <c r="J52" s="13" t="str">
        <f t="shared" si="4"/>
        <v/>
      </c>
      <c r="K52" s="13" t="str">
        <f t="shared" si="5"/>
        <v/>
      </c>
      <c r="L52" s="13" t="str">
        <f t="shared" si="0"/>
        <v/>
      </c>
    </row>
    <row r="53" spans="1:12" x14ac:dyDescent="0.25">
      <c r="A53" s="10"/>
      <c r="B53" s="4">
        <v>0</v>
      </c>
      <c r="E53" s="4" t="str">
        <f>IF(D53&gt;0,COUNTIF(A$3:A$102,D53),"")</f>
        <v/>
      </c>
      <c r="F53" s="4" t="str">
        <f t="shared" si="1"/>
        <v/>
      </c>
      <c r="H53" s="13" t="str">
        <f t="shared" si="2"/>
        <v/>
      </c>
      <c r="I53" s="13" t="str">
        <f t="shared" si="3"/>
        <v/>
      </c>
      <c r="J53" s="13" t="str">
        <f t="shared" si="4"/>
        <v/>
      </c>
      <c r="K53" s="13" t="str">
        <f t="shared" si="5"/>
        <v/>
      </c>
      <c r="L53" s="13" t="str">
        <f t="shared" si="0"/>
        <v/>
      </c>
    </row>
    <row r="54" spans="1:12" x14ac:dyDescent="0.25">
      <c r="A54" s="10"/>
      <c r="B54" s="4">
        <v>0</v>
      </c>
      <c r="E54" s="4" t="str">
        <f>IF(D54&gt;0,COUNTIF(A$3:A$102,D54),"")</f>
        <v/>
      </c>
      <c r="F54" s="4" t="str">
        <f t="shared" si="1"/>
        <v/>
      </c>
      <c r="H54" s="13" t="str">
        <f t="shared" si="2"/>
        <v/>
      </c>
      <c r="I54" s="13" t="str">
        <f t="shared" si="3"/>
        <v/>
      </c>
      <c r="J54" s="13" t="str">
        <f t="shared" si="4"/>
        <v/>
      </c>
      <c r="K54" s="13" t="str">
        <f t="shared" si="5"/>
        <v/>
      </c>
      <c r="L54" s="13" t="str">
        <f t="shared" si="0"/>
        <v/>
      </c>
    </row>
    <row r="55" spans="1:12" x14ac:dyDescent="0.25">
      <c r="A55" s="10"/>
      <c r="B55" s="4">
        <v>0</v>
      </c>
      <c r="E55" s="4" t="str">
        <f>IF(D55&gt;0,COUNTIF(A$3:A$102,D55),"")</f>
        <v/>
      </c>
      <c r="F55" s="4" t="str">
        <f t="shared" si="1"/>
        <v/>
      </c>
      <c r="H55" s="13" t="str">
        <f t="shared" si="2"/>
        <v/>
      </c>
      <c r="I55" s="13" t="str">
        <f t="shared" si="3"/>
        <v/>
      </c>
      <c r="J55" s="13" t="str">
        <f t="shared" si="4"/>
        <v/>
      </c>
      <c r="K55" s="13" t="str">
        <f t="shared" si="5"/>
        <v/>
      </c>
      <c r="L55" s="13" t="str">
        <f t="shared" si="0"/>
        <v/>
      </c>
    </row>
    <row r="56" spans="1:12" x14ac:dyDescent="0.25">
      <c r="A56" s="10"/>
      <c r="B56" s="4">
        <v>0</v>
      </c>
      <c r="E56" s="4" t="str">
        <f>IF(D56&gt;0,COUNTIF(A$3:A$102,D56),"")</f>
        <v/>
      </c>
      <c r="F56" s="4" t="str">
        <f t="shared" si="1"/>
        <v/>
      </c>
      <c r="H56" s="13" t="str">
        <f t="shared" si="2"/>
        <v/>
      </c>
      <c r="I56" s="13" t="str">
        <f t="shared" si="3"/>
        <v/>
      </c>
      <c r="J56" s="13" t="str">
        <f t="shared" si="4"/>
        <v/>
      </c>
      <c r="K56" s="13" t="str">
        <f t="shared" si="5"/>
        <v/>
      </c>
      <c r="L56" s="13" t="str">
        <f t="shared" si="0"/>
        <v/>
      </c>
    </row>
    <row r="57" spans="1:12" x14ac:dyDescent="0.25">
      <c r="A57" s="10"/>
      <c r="B57" s="4">
        <v>0</v>
      </c>
      <c r="E57" s="4" t="str">
        <f>IF(D57&gt;0,COUNTIF(A$3:A$102,D57),"")</f>
        <v/>
      </c>
      <c r="F57" s="4" t="str">
        <f t="shared" si="1"/>
        <v/>
      </c>
      <c r="H57" s="13" t="str">
        <f t="shared" si="2"/>
        <v/>
      </c>
      <c r="I57" s="13" t="str">
        <f t="shared" si="3"/>
        <v/>
      </c>
      <c r="J57" s="13" t="str">
        <f t="shared" si="4"/>
        <v/>
      </c>
      <c r="K57" s="13" t="str">
        <f t="shared" si="5"/>
        <v/>
      </c>
      <c r="L57" s="13" t="str">
        <f t="shared" si="0"/>
        <v/>
      </c>
    </row>
    <row r="58" spans="1:12" x14ac:dyDescent="0.25">
      <c r="A58" s="10"/>
      <c r="B58" s="4">
        <v>0</v>
      </c>
      <c r="E58" s="4" t="str">
        <f>IF(D58&gt;0,COUNTIF(A$3:A$102,D58),"")</f>
        <v/>
      </c>
      <c r="F58" s="4" t="str">
        <f t="shared" si="1"/>
        <v/>
      </c>
      <c r="H58" s="13" t="str">
        <f t="shared" si="2"/>
        <v/>
      </c>
      <c r="I58" s="13" t="str">
        <f t="shared" si="3"/>
        <v/>
      </c>
      <c r="J58" s="13" t="str">
        <f t="shared" si="4"/>
        <v/>
      </c>
      <c r="K58" s="13" t="str">
        <f t="shared" si="5"/>
        <v/>
      </c>
      <c r="L58" s="13" t="str">
        <f t="shared" si="0"/>
        <v/>
      </c>
    </row>
    <row r="59" spans="1:12" x14ac:dyDescent="0.25">
      <c r="A59" s="10"/>
      <c r="B59" s="4">
        <v>0</v>
      </c>
      <c r="E59" s="4" t="str">
        <f>IF(D59&gt;0,COUNTIF(A$3:A$102,D59),"")</f>
        <v/>
      </c>
      <c r="F59" s="4" t="str">
        <f t="shared" si="1"/>
        <v/>
      </c>
      <c r="H59" s="13" t="str">
        <f t="shared" si="2"/>
        <v/>
      </c>
      <c r="I59" s="13" t="str">
        <f t="shared" si="3"/>
        <v/>
      </c>
      <c r="J59" s="13" t="str">
        <f t="shared" si="4"/>
        <v/>
      </c>
      <c r="K59" s="13" t="str">
        <f t="shared" si="5"/>
        <v/>
      </c>
      <c r="L59" s="13" t="str">
        <f t="shared" si="0"/>
        <v/>
      </c>
    </row>
    <row r="60" spans="1:12" x14ac:dyDescent="0.25">
      <c r="A60" s="10"/>
      <c r="B60" s="4">
        <v>0</v>
      </c>
      <c r="E60" s="4" t="str">
        <f>IF(D60&gt;0,COUNTIF(A$3:A$102,D60),"")</f>
        <v/>
      </c>
      <c r="F60" s="4" t="str">
        <f t="shared" si="1"/>
        <v/>
      </c>
      <c r="H60" s="13" t="str">
        <f t="shared" si="2"/>
        <v/>
      </c>
      <c r="I60" s="13" t="str">
        <f t="shared" si="3"/>
        <v/>
      </c>
      <c r="J60" s="13" t="str">
        <f t="shared" si="4"/>
        <v/>
      </c>
      <c r="K60" s="13" t="str">
        <f t="shared" si="5"/>
        <v/>
      </c>
      <c r="L60" s="13" t="str">
        <f t="shared" si="0"/>
        <v/>
      </c>
    </row>
    <row r="61" spans="1:12" x14ac:dyDescent="0.25">
      <c r="A61" s="10"/>
      <c r="B61" s="4">
        <v>0</v>
      </c>
      <c r="E61" s="4" t="str">
        <f>IF(D61&gt;0,COUNTIF(A$3:A$102,D61),"")</f>
        <v/>
      </c>
      <c r="F61" s="4" t="str">
        <f t="shared" si="1"/>
        <v/>
      </c>
      <c r="H61" s="13" t="str">
        <f t="shared" si="2"/>
        <v/>
      </c>
      <c r="I61" s="13" t="str">
        <f t="shared" si="3"/>
        <v/>
      </c>
      <c r="J61" s="13" t="str">
        <f t="shared" si="4"/>
        <v/>
      </c>
      <c r="K61" s="13" t="str">
        <f t="shared" si="5"/>
        <v/>
      </c>
      <c r="L61" s="13" t="str">
        <f t="shared" si="0"/>
        <v/>
      </c>
    </row>
    <row r="62" spans="1:12" x14ac:dyDescent="0.25">
      <c r="A62" s="10"/>
      <c r="B62" s="4">
        <v>0</v>
      </c>
      <c r="E62" s="4" t="str">
        <f>IF(D62&gt;0,COUNTIF(A$3:A$102,D62),"")</f>
        <v/>
      </c>
      <c r="F62" s="4" t="str">
        <f t="shared" si="1"/>
        <v/>
      </c>
      <c r="H62" s="13" t="str">
        <f t="shared" si="2"/>
        <v/>
      </c>
      <c r="I62" s="13" t="str">
        <f t="shared" si="3"/>
        <v/>
      </c>
      <c r="J62" s="13" t="str">
        <f t="shared" si="4"/>
        <v/>
      </c>
      <c r="K62" s="13" t="str">
        <f t="shared" si="5"/>
        <v/>
      </c>
      <c r="L62" s="13" t="str">
        <f t="shared" si="0"/>
        <v/>
      </c>
    </row>
    <row r="63" spans="1:12" x14ac:dyDescent="0.25">
      <c r="A63" s="10"/>
      <c r="B63" s="4">
        <v>0</v>
      </c>
      <c r="E63" s="4" t="str">
        <f>IF(D63&gt;0,COUNTIF(A$3:A$102,D63),"")</f>
        <v/>
      </c>
      <c r="F63" s="4" t="str">
        <f t="shared" si="1"/>
        <v/>
      </c>
      <c r="H63" s="13" t="str">
        <f t="shared" si="2"/>
        <v/>
      </c>
      <c r="I63" s="13" t="str">
        <f t="shared" si="3"/>
        <v/>
      </c>
      <c r="J63" s="13" t="str">
        <f t="shared" si="4"/>
        <v/>
      </c>
      <c r="K63" s="13" t="str">
        <f t="shared" si="5"/>
        <v/>
      </c>
      <c r="L63" s="13" t="str">
        <f t="shared" si="0"/>
        <v/>
      </c>
    </row>
    <row r="64" spans="1:12" x14ac:dyDescent="0.25">
      <c r="A64" s="10"/>
      <c r="B64" s="4">
        <v>0</v>
      </c>
      <c r="E64" s="4" t="str">
        <f>IF(D64&gt;0,COUNTIF(A$3:A$102,D64),"")</f>
        <v/>
      </c>
      <c r="F64" s="4" t="str">
        <f t="shared" si="1"/>
        <v/>
      </c>
      <c r="H64" s="13" t="str">
        <f t="shared" si="2"/>
        <v/>
      </c>
      <c r="I64" s="13" t="str">
        <f t="shared" si="3"/>
        <v/>
      </c>
      <c r="J64" s="13" t="str">
        <f t="shared" si="4"/>
        <v/>
      </c>
      <c r="K64" s="13" t="str">
        <f t="shared" si="5"/>
        <v/>
      </c>
      <c r="L64" s="13" t="str">
        <f t="shared" si="0"/>
        <v/>
      </c>
    </row>
    <row r="65" spans="1:12" x14ac:dyDescent="0.25">
      <c r="A65" s="10"/>
      <c r="B65" s="4">
        <v>0</v>
      </c>
      <c r="E65" s="4" t="str">
        <f>IF(D65&gt;0,COUNTIF(A$3:A$102,D65),"")</f>
        <v/>
      </c>
      <c r="F65" s="4" t="str">
        <f t="shared" si="1"/>
        <v/>
      </c>
      <c r="H65" s="13" t="str">
        <f t="shared" si="2"/>
        <v/>
      </c>
      <c r="I65" s="13" t="str">
        <f t="shared" si="3"/>
        <v/>
      </c>
      <c r="J65" s="13" t="str">
        <f t="shared" si="4"/>
        <v/>
      </c>
      <c r="K65" s="13" t="str">
        <f t="shared" si="5"/>
        <v/>
      </c>
      <c r="L65" s="13" t="str">
        <f t="shared" si="0"/>
        <v/>
      </c>
    </row>
    <row r="66" spans="1:12" x14ac:dyDescent="0.25">
      <c r="A66" s="10"/>
      <c r="B66" s="4">
        <v>0</v>
      </c>
      <c r="E66" s="4" t="str">
        <f>IF(D66&gt;0,COUNTIF(A$3:A$102,D66),"")</f>
        <v/>
      </c>
      <c r="F66" s="4" t="str">
        <f t="shared" si="1"/>
        <v/>
      </c>
      <c r="H66" s="13" t="str">
        <f t="shared" si="2"/>
        <v/>
      </c>
      <c r="I66" s="13" t="str">
        <f t="shared" si="3"/>
        <v/>
      </c>
      <c r="J66" s="13" t="str">
        <f t="shared" si="4"/>
        <v/>
      </c>
      <c r="K66" s="13" t="str">
        <f t="shared" si="5"/>
        <v/>
      </c>
      <c r="L66" s="13" t="str">
        <f t="shared" si="0"/>
        <v/>
      </c>
    </row>
    <row r="67" spans="1:12" x14ac:dyDescent="0.25">
      <c r="A67" s="10"/>
      <c r="B67" s="4">
        <v>0</v>
      </c>
      <c r="E67" s="4" t="str">
        <f>IF(D67&gt;0,COUNTIF(A$3:A$102,D67),"")</f>
        <v/>
      </c>
      <c r="F67" s="4" t="str">
        <f t="shared" si="1"/>
        <v/>
      </c>
      <c r="H67" s="13" t="str">
        <f t="shared" si="2"/>
        <v/>
      </c>
      <c r="I67" s="13" t="str">
        <f t="shared" si="3"/>
        <v/>
      </c>
      <c r="J67" s="13" t="str">
        <f t="shared" si="4"/>
        <v/>
      </c>
      <c r="K67" s="13" t="str">
        <f t="shared" si="5"/>
        <v/>
      </c>
      <c r="L67" s="13" t="str">
        <f t="shared" si="0"/>
        <v/>
      </c>
    </row>
    <row r="68" spans="1:12" x14ac:dyDescent="0.25">
      <c r="A68" s="10"/>
      <c r="B68" s="4">
        <v>0</v>
      </c>
      <c r="E68" s="4" t="str">
        <f>IF(D68&gt;0,COUNTIF(A$3:A$102,D68),"")</f>
        <v/>
      </c>
      <c r="F68" s="4" t="str">
        <f t="shared" si="1"/>
        <v/>
      </c>
      <c r="H68" s="13" t="str">
        <f t="shared" si="2"/>
        <v/>
      </c>
      <c r="I68" s="13" t="str">
        <f t="shared" si="3"/>
        <v/>
      </c>
      <c r="J68" s="13" t="str">
        <f t="shared" si="4"/>
        <v/>
      </c>
      <c r="K68" s="13" t="str">
        <f t="shared" si="5"/>
        <v/>
      </c>
      <c r="L68" s="13" t="str">
        <f t="shared" ref="L68:L102" si="6">IF(J68&gt;0,J68,"")</f>
        <v/>
      </c>
    </row>
    <row r="69" spans="1:12" x14ac:dyDescent="0.25">
      <c r="A69" s="10"/>
      <c r="B69" s="4">
        <v>0</v>
      </c>
      <c r="E69" s="4" t="str">
        <f>IF(D69&gt;0,COUNTIF(A$3:A$102,D69),"")</f>
        <v/>
      </c>
      <c r="F69" s="4" t="str">
        <f t="shared" ref="F69:F102" si="7">IF(D69&gt;0,(D69*E69),"")</f>
        <v/>
      </c>
      <c r="H69" s="13" t="str">
        <f t="shared" ref="H69:H102" si="8">IF(D69&gt;0,(E69/$E$2),"")</f>
        <v/>
      </c>
      <c r="I69" s="13" t="str">
        <f t="shared" ref="I69:I102" si="9">IF(D69&gt;0,(F69/$F$2),"")</f>
        <v/>
      </c>
      <c r="J69" s="13" t="str">
        <f t="shared" ref="J69:J102" si="10">IF(D69&gt;0,SUM(H69,J68),"")</f>
        <v/>
      </c>
      <c r="K69" s="13" t="str">
        <f t="shared" ref="K69:K102" si="11">IF(D69&gt;0,SUM(I69,K68),"")</f>
        <v/>
      </c>
      <c r="L69" s="13" t="str">
        <f t="shared" si="6"/>
        <v/>
      </c>
    </row>
    <row r="70" spans="1:12" x14ac:dyDescent="0.25">
      <c r="A70" s="10"/>
      <c r="B70" s="4">
        <v>0</v>
      </c>
      <c r="E70" s="4" t="str">
        <f>IF(D70&gt;0,COUNTIF(A$3:A$102,D70),"")</f>
        <v/>
      </c>
      <c r="F70" s="4" t="str">
        <f t="shared" si="7"/>
        <v/>
      </c>
      <c r="H70" s="13" t="str">
        <f t="shared" si="8"/>
        <v/>
      </c>
      <c r="I70" s="13" t="str">
        <f t="shared" si="9"/>
        <v/>
      </c>
      <c r="J70" s="13" t="str">
        <f t="shared" si="10"/>
        <v/>
      </c>
      <c r="K70" s="13" t="str">
        <f t="shared" si="11"/>
        <v/>
      </c>
      <c r="L70" s="13" t="str">
        <f t="shared" si="6"/>
        <v/>
      </c>
    </row>
    <row r="71" spans="1:12" x14ac:dyDescent="0.25">
      <c r="A71" s="10"/>
      <c r="B71" s="4">
        <v>0</v>
      </c>
      <c r="E71" s="4" t="str">
        <f>IF(D71&gt;0,COUNTIF(A$3:A$102,D71),"")</f>
        <v/>
      </c>
      <c r="F71" s="4" t="str">
        <f t="shared" si="7"/>
        <v/>
      </c>
      <c r="H71" s="13" t="str">
        <f t="shared" si="8"/>
        <v/>
      </c>
      <c r="I71" s="13" t="str">
        <f t="shared" si="9"/>
        <v/>
      </c>
      <c r="J71" s="13" t="str">
        <f t="shared" si="10"/>
        <v/>
      </c>
      <c r="K71" s="13" t="str">
        <f t="shared" si="11"/>
        <v/>
      </c>
      <c r="L71" s="13" t="str">
        <f t="shared" si="6"/>
        <v/>
      </c>
    </row>
    <row r="72" spans="1:12" x14ac:dyDescent="0.25">
      <c r="A72" s="10"/>
      <c r="B72" s="4">
        <v>0</v>
      </c>
      <c r="E72" s="4" t="str">
        <f>IF(D72&gt;0,COUNTIF(A$3:A$102,D72),"")</f>
        <v/>
      </c>
      <c r="F72" s="4" t="str">
        <f t="shared" si="7"/>
        <v/>
      </c>
      <c r="H72" s="13" t="str">
        <f t="shared" si="8"/>
        <v/>
      </c>
      <c r="I72" s="13" t="str">
        <f t="shared" si="9"/>
        <v/>
      </c>
      <c r="J72" s="13" t="str">
        <f t="shared" si="10"/>
        <v/>
      </c>
      <c r="K72" s="13" t="str">
        <f t="shared" si="11"/>
        <v/>
      </c>
      <c r="L72" s="13" t="str">
        <f t="shared" si="6"/>
        <v/>
      </c>
    </row>
    <row r="73" spans="1:12" x14ac:dyDescent="0.25">
      <c r="A73" s="10"/>
      <c r="B73" s="4">
        <v>0</v>
      </c>
      <c r="E73" s="4" t="str">
        <f>IF(D73&gt;0,COUNTIF(A$3:A$102,D73),"")</f>
        <v/>
      </c>
      <c r="F73" s="4" t="str">
        <f t="shared" si="7"/>
        <v/>
      </c>
      <c r="H73" s="13" t="str">
        <f t="shared" si="8"/>
        <v/>
      </c>
      <c r="I73" s="13" t="str">
        <f t="shared" si="9"/>
        <v/>
      </c>
      <c r="J73" s="13" t="str">
        <f t="shared" si="10"/>
        <v/>
      </c>
      <c r="K73" s="13" t="str">
        <f t="shared" si="11"/>
        <v/>
      </c>
      <c r="L73" s="13" t="str">
        <f t="shared" si="6"/>
        <v/>
      </c>
    </row>
    <row r="74" spans="1:12" x14ac:dyDescent="0.25">
      <c r="A74" s="10"/>
      <c r="B74" s="4">
        <v>0</v>
      </c>
      <c r="E74" s="4" t="str">
        <f>IF(D74&gt;0,COUNTIF(A$3:A$102,D74),"")</f>
        <v/>
      </c>
      <c r="F74" s="4" t="str">
        <f t="shared" si="7"/>
        <v/>
      </c>
      <c r="H74" s="13" t="str">
        <f t="shared" si="8"/>
        <v/>
      </c>
      <c r="I74" s="13" t="str">
        <f t="shared" si="9"/>
        <v/>
      </c>
      <c r="J74" s="13" t="str">
        <f t="shared" si="10"/>
        <v/>
      </c>
      <c r="K74" s="13" t="str">
        <f t="shared" si="11"/>
        <v/>
      </c>
      <c r="L74" s="13" t="str">
        <f t="shared" si="6"/>
        <v/>
      </c>
    </row>
    <row r="75" spans="1:12" x14ac:dyDescent="0.25">
      <c r="A75" s="10"/>
      <c r="B75" s="4">
        <v>0</v>
      </c>
      <c r="E75" s="4" t="str">
        <f>IF(D75&gt;0,COUNTIF(A$3:A$102,D75),"")</f>
        <v/>
      </c>
      <c r="F75" s="4" t="str">
        <f t="shared" si="7"/>
        <v/>
      </c>
      <c r="H75" s="13" t="str">
        <f t="shared" si="8"/>
        <v/>
      </c>
      <c r="I75" s="13" t="str">
        <f t="shared" si="9"/>
        <v/>
      </c>
      <c r="J75" s="13" t="str">
        <f t="shared" si="10"/>
        <v/>
      </c>
      <c r="K75" s="13" t="str">
        <f t="shared" si="11"/>
        <v/>
      </c>
      <c r="L75" s="13" t="str">
        <f t="shared" si="6"/>
        <v/>
      </c>
    </row>
    <row r="76" spans="1:12" x14ac:dyDescent="0.25">
      <c r="A76" s="10"/>
      <c r="B76" s="4">
        <v>0</v>
      </c>
      <c r="E76" s="4" t="str">
        <f>IF(D76&gt;0,COUNTIF(A$3:A$102,D76),"")</f>
        <v/>
      </c>
      <c r="F76" s="4" t="str">
        <f t="shared" si="7"/>
        <v/>
      </c>
      <c r="H76" s="13" t="str">
        <f t="shared" si="8"/>
        <v/>
      </c>
      <c r="I76" s="13" t="str">
        <f t="shared" si="9"/>
        <v/>
      </c>
      <c r="J76" s="13" t="str">
        <f t="shared" si="10"/>
        <v/>
      </c>
      <c r="K76" s="13" t="str">
        <f t="shared" si="11"/>
        <v/>
      </c>
      <c r="L76" s="13" t="str">
        <f t="shared" si="6"/>
        <v/>
      </c>
    </row>
    <row r="77" spans="1:12" x14ac:dyDescent="0.25">
      <c r="A77" s="10"/>
      <c r="B77" s="4">
        <v>0</v>
      </c>
      <c r="E77" s="4" t="str">
        <f>IF(D77&gt;0,COUNTIF(A$3:A$102,D77),"")</f>
        <v/>
      </c>
      <c r="F77" s="4" t="str">
        <f t="shared" si="7"/>
        <v/>
      </c>
      <c r="H77" s="13" t="str">
        <f t="shared" si="8"/>
        <v/>
      </c>
      <c r="I77" s="13" t="str">
        <f t="shared" si="9"/>
        <v/>
      </c>
      <c r="J77" s="13" t="str">
        <f t="shared" si="10"/>
        <v/>
      </c>
      <c r="K77" s="13" t="str">
        <f t="shared" si="11"/>
        <v/>
      </c>
      <c r="L77" s="13" t="str">
        <f t="shared" si="6"/>
        <v/>
      </c>
    </row>
    <row r="78" spans="1:12" x14ac:dyDescent="0.25">
      <c r="A78" s="10"/>
      <c r="B78" s="4">
        <v>0</v>
      </c>
      <c r="E78" s="4" t="str">
        <f>IF(D78&gt;0,COUNTIF(A$3:A$102,D78),"")</f>
        <v/>
      </c>
      <c r="F78" s="4" t="str">
        <f t="shared" si="7"/>
        <v/>
      </c>
      <c r="H78" s="13" t="str">
        <f t="shared" si="8"/>
        <v/>
      </c>
      <c r="I78" s="13" t="str">
        <f t="shared" si="9"/>
        <v/>
      </c>
      <c r="J78" s="13" t="str">
        <f t="shared" si="10"/>
        <v/>
      </c>
      <c r="K78" s="13" t="str">
        <f t="shared" si="11"/>
        <v/>
      </c>
      <c r="L78" s="13" t="str">
        <f t="shared" si="6"/>
        <v/>
      </c>
    </row>
    <row r="79" spans="1:12" x14ac:dyDescent="0.25">
      <c r="A79" s="10"/>
      <c r="B79" s="4">
        <v>0</v>
      </c>
      <c r="E79" s="4" t="str">
        <f>IF(D79&gt;0,COUNTIF(A$3:A$102,D79),"")</f>
        <v/>
      </c>
      <c r="F79" s="4" t="str">
        <f t="shared" si="7"/>
        <v/>
      </c>
      <c r="H79" s="13" t="str">
        <f t="shared" si="8"/>
        <v/>
      </c>
      <c r="I79" s="13" t="str">
        <f t="shared" si="9"/>
        <v/>
      </c>
      <c r="J79" s="13" t="str">
        <f t="shared" si="10"/>
        <v/>
      </c>
      <c r="K79" s="13" t="str">
        <f t="shared" si="11"/>
        <v/>
      </c>
      <c r="L79" s="13" t="str">
        <f t="shared" si="6"/>
        <v/>
      </c>
    </row>
    <row r="80" spans="1:12" x14ac:dyDescent="0.25">
      <c r="A80" s="10"/>
      <c r="B80" s="4">
        <v>0</v>
      </c>
      <c r="E80" s="4" t="str">
        <f>IF(D80&gt;0,COUNTIF(A$3:A$102,D80),"")</f>
        <v/>
      </c>
      <c r="F80" s="4" t="str">
        <f t="shared" si="7"/>
        <v/>
      </c>
      <c r="H80" s="13" t="str">
        <f t="shared" si="8"/>
        <v/>
      </c>
      <c r="I80" s="13" t="str">
        <f t="shared" si="9"/>
        <v/>
      </c>
      <c r="J80" s="13" t="str">
        <f t="shared" si="10"/>
        <v/>
      </c>
      <c r="K80" s="13" t="str">
        <f t="shared" si="11"/>
        <v/>
      </c>
      <c r="L80" s="13" t="str">
        <f t="shared" si="6"/>
        <v/>
      </c>
    </row>
    <row r="81" spans="1:12" x14ac:dyDescent="0.25">
      <c r="A81" s="10"/>
      <c r="B81" s="4">
        <v>0</v>
      </c>
      <c r="E81" s="4" t="str">
        <f>IF(D81&gt;0,COUNTIF(A$3:A$102,D81),"")</f>
        <v/>
      </c>
      <c r="F81" s="4" t="str">
        <f t="shared" si="7"/>
        <v/>
      </c>
      <c r="H81" s="13" t="str">
        <f t="shared" si="8"/>
        <v/>
      </c>
      <c r="I81" s="13" t="str">
        <f t="shared" si="9"/>
        <v/>
      </c>
      <c r="J81" s="13" t="str">
        <f t="shared" si="10"/>
        <v/>
      </c>
      <c r="K81" s="13" t="str">
        <f t="shared" si="11"/>
        <v/>
      </c>
      <c r="L81" s="13" t="str">
        <f t="shared" si="6"/>
        <v/>
      </c>
    </row>
    <row r="82" spans="1:12" x14ac:dyDescent="0.25">
      <c r="A82" s="10"/>
      <c r="B82" s="4">
        <v>0</v>
      </c>
      <c r="E82" s="4" t="str">
        <f>IF(D82&gt;0,COUNTIF(A$3:A$102,D82),"")</f>
        <v/>
      </c>
      <c r="F82" s="4" t="str">
        <f t="shared" si="7"/>
        <v/>
      </c>
      <c r="H82" s="13" t="str">
        <f t="shared" si="8"/>
        <v/>
      </c>
      <c r="I82" s="13" t="str">
        <f t="shared" si="9"/>
        <v/>
      </c>
      <c r="J82" s="13" t="str">
        <f t="shared" si="10"/>
        <v/>
      </c>
      <c r="K82" s="13" t="str">
        <f t="shared" si="11"/>
        <v/>
      </c>
      <c r="L82" s="13" t="str">
        <f t="shared" si="6"/>
        <v/>
      </c>
    </row>
    <row r="83" spans="1:12" x14ac:dyDescent="0.25">
      <c r="A83" s="10"/>
      <c r="B83" s="4">
        <v>0</v>
      </c>
      <c r="E83" s="4" t="str">
        <f>IF(D83&gt;0,COUNTIF(A$3:A$102,D83),"")</f>
        <v/>
      </c>
      <c r="F83" s="4" t="str">
        <f t="shared" si="7"/>
        <v/>
      </c>
      <c r="H83" s="13" t="str">
        <f t="shared" si="8"/>
        <v/>
      </c>
      <c r="I83" s="13" t="str">
        <f t="shared" si="9"/>
        <v/>
      </c>
      <c r="J83" s="13" t="str">
        <f t="shared" si="10"/>
        <v/>
      </c>
      <c r="K83" s="13" t="str">
        <f t="shared" si="11"/>
        <v/>
      </c>
      <c r="L83" s="13" t="str">
        <f t="shared" si="6"/>
        <v/>
      </c>
    </row>
    <row r="84" spans="1:12" x14ac:dyDescent="0.25">
      <c r="A84" s="10"/>
      <c r="B84" s="4">
        <v>0</v>
      </c>
      <c r="E84" s="4" t="str">
        <f>IF(D84&gt;0,COUNTIF(A$3:A$102,D84),"")</f>
        <v/>
      </c>
      <c r="F84" s="4" t="str">
        <f t="shared" si="7"/>
        <v/>
      </c>
      <c r="H84" s="13" t="str">
        <f t="shared" si="8"/>
        <v/>
      </c>
      <c r="I84" s="13" t="str">
        <f t="shared" si="9"/>
        <v/>
      </c>
      <c r="J84" s="13" t="str">
        <f t="shared" si="10"/>
        <v/>
      </c>
      <c r="K84" s="13" t="str">
        <f t="shared" si="11"/>
        <v/>
      </c>
      <c r="L84" s="13" t="str">
        <f t="shared" si="6"/>
        <v/>
      </c>
    </row>
    <row r="85" spans="1:12" x14ac:dyDescent="0.25">
      <c r="A85" s="10"/>
      <c r="B85" s="4">
        <v>0</v>
      </c>
      <c r="E85" s="4" t="str">
        <f>IF(D85&gt;0,COUNTIF(A$3:A$102,D85),"")</f>
        <v/>
      </c>
      <c r="F85" s="4" t="str">
        <f t="shared" si="7"/>
        <v/>
      </c>
      <c r="H85" s="13" t="str">
        <f t="shared" si="8"/>
        <v/>
      </c>
      <c r="I85" s="13" t="str">
        <f t="shared" si="9"/>
        <v/>
      </c>
      <c r="J85" s="13" t="str">
        <f t="shared" si="10"/>
        <v/>
      </c>
      <c r="K85" s="13" t="str">
        <f t="shared" si="11"/>
        <v/>
      </c>
      <c r="L85" s="13" t="str">
        <f t="shared" si="6"/>
        <v/>
      </c>
    </row>
    <row r="86" spans="1:12" x14ac:dyDescent="0.25">
      <c r="A86" s="10"/>
      <c r="B86" s="4">
        <v>0</v>
      </c>
      <c r="E86" s="4" t="str">
        <f>IF(D86&gt;0,COUNTIF(A$3:A$102,D86),"")</f>
        <v/>
      </c>
      <c r="F86" s="4" t="str">
        <f t="shared" si="7"/>
        <v/>
      </c>
      <c r="H86" s="13" t="str">
        <f t="shared" si="8"/>
        <v/>
      </c>
      <c r="I86" s="13" t="str">
        <f t="shared" si="9"/>
        <v/>
      </c>
      <c r="J86" s="13" t="str">
        <f t="shared" si="10"/>
        <v/>
      </c>
      <c r="K86" s="13" t="str">
        <f t="shared" si="11"/>
        <v/>
      </c>
      <c r="L86" s="13" t="str">
        <f t="shared" si="6"/>
        <v/>
      </c>
    </row>
    <row r="87" spans="1:12" x14ac:dyDescent="0.25">
      <c r="A87" s="10"/>
      <c r="B87" s="4">
        <v>0</v>
      </c>
      <c r="E87" s="4" t="str">
        <f>IF(D87&gt;0,COUNTIF(A$3:A$102,D87),"")</f>
        <v/>
      </c>
      <c r="F87" s="4" t="str">
        <f t="shared" si="7"/>
        <v/>
      </c>
      <c r="H87" s="13" t="str">
        <f t="shared" si="8"/>
        <v/>
      </c>
      <c r="I87" s="13" t="str">
        <f t="shared" si="9"/>
        <v/>
      </c>
      <c r="J87" s="13" t="str">
        <f t="shared" si="10"/>
        <v/>
      </c>
      <c r="K87" s="13" t="str">
        <f t="shared" si="11"/>
        <v/>
      </c>
      <c r="L87" s="13" t="str">
        <f t="shared" si="6"/>
        <v/>
      </c>
    </row>
    <row r="88" spans="1:12" x14ac:dyDescent="0.25">
      <c r="A88" s="10"/>
      <c r="B88" s="4">
        <v>0</v>
      </c>
      <c r="E88" s="4" t="str">
        <f>IF(D88&gt;0,COUNTIF(A$3:A$102,D88),"")</f>
        <v/>
      </c>
      <c r="F88" s="4" t="str">
        <f t="shared" si="7"/>
        <v/>
      </c>
      <c r="H88" s="13" t="str">
        <f t="shared" si="8"/>
        <v/>
      </c>
      <c r="I88" s="13" t="str">
        <f t="shared" si="9"/>
        <v/>
      </c>
      <c r="J88" s="13" t="str">
        <f t="shared" si="10"/>
        <v/>
      </c>
      <c r="K88" s="13" t="str">
        <f t="shared" si="11"/>
        <v/>
      </c>
      <c r="L88" s="13" t="str">
        <f t="shared" si="6"/>
        <v/>
      </c>
    </row>
    <row r="89" spans="1:12" x14ac:dyDescent="0.25">
      <c r="A89" s="10"/>
      <c r="B89" s="4">
        <v>0</v>
      </c>
      <c r="E89" s="4" t="str">
        <f>IF(D89&gt;0,COUNTIF(A$3:A$102,D89),"")</f>
        <v/>
      </c>
      <c r="F89" s="4" t="str">
        <f t="shared" si="7"/>
        <v/>
      </c>
      <c r="H89" s="13" t="str">
        <f t="shared" si="8"/>
        <v/>
      </c>
      <c r="I89" s="13" t="str">
        <f t="shared" si="9"/>
        <v/>
      </c>
      <c r="J89" s="13" t="str">
        <f t="shared" si="10"/>
        <v/>
      </c>
      <c r="K89" s="13" t="str">
        <f t="shared" si="11"/>
        <v/>
      </c>
      <c r="L89" s="13" t="str">
        <f t="shared" si="6"/>
        <v/>
      </c>
    </row>
    <row r="90" spans="1:12" x14ac:dyDescent="0.25">
      <c r="A90" s="10"/>
      <c r="B90" s="4">
        <v>0</v>
      </c>
      <c r="E90" s="4" t="str">
        <f>IF(D90&gt;0,COUNTIF(A$3:A$102,D90),"")</f>
        <v/>
      </c>
      <c r="F90" s="4" t="str">
        <f t="shared" si="7"/>
        <v/>
      </c>
      <c r="H90" s="13" t="str">
        <f t="shared" si="8"/>
        <v/>
      </c>
      <c r="I90" s="13" t="str">
        <f t="shared" si="9"/>
        <v/>
      </c>
      <c r="J90" s="13" t="str">
        <f t="shared" si="10"/>
        <v/>
      </c>
      <c r="K90" s="13" t="str">
        <f t="shared" si="11"/>
        <v/>
      </c>
      <c r="L90" s="13" t="str">
        <f t="shared" si="6"/>
        <v/>
      </c>
    </row>
    <row r="91" spans="1:12" x14ac:dyDescent="0.25">
      <c r="A91" s="10"/>
      <c r="B91" s="4">
        <v>0</v>
      </c>
      <c r="E91" s="4" t="str">
        <f>IF(D91&gt;0,COUNTIF(A$3:A$102,D91),"")</f>
        <v/>
      </c>
      <c r="F91" s="4" t="str">
        <f t="shared" si="7"/>
        <v/>
      </c>
      <c r="H91" s="13" t="str">
        <f t="shared" si="8"/>
        <v/>
      </c>
      <c r="I91" s="13" t="str">
        <f t="shared" si="9"/>
        <v/>
      </c>
      <c r="J91" s="13" t="str">
        <f t="shared" si="10"/>
        <v/>
      </c>
      <c r="K91" s="13" t="str">
        <f t="shared" si="11"/>
        <v/>
      </c>
      <c r="L91" s="13" t="str">
        <f t="shared" si="6"/>
        <v/>
      </c>
    </row>
    <row r="92" spans="1:12" x14ac:dyDescent="0.25">
      <c r="A92" s="10"/>
      <c r="B92" s="4">
        <v>0</v>
      </c>
      <c r="E92" s="4" t="str">
        <f>IF(D92&gt;0,COUNTIF(A$3:A$102,D92),"")</f>
        <v/>
      </c>
      <c r="F92" s="4" t="str">
        <f t="shared" si="7"/>
        <v/>
      </c>
      <c r="H92" s="13" t="str">
        <f t="shared" si="8"/>
        <v/>
      </c>
      <c r="I92" s="13" t="str">
        <f t="shared" si="9"/>
        <v/>
      </c>
      <c r="J92" s="13" t="str">
        <f t="shared" si="10"/>
        <v/>
      </c>
      <c r="K92" s="13" t="str">
        <f t="shared" si="11"/>
        <v/>
      </c>
      <c r="L92" s="13" t="str">
        <f t="shared" si="6"/>
        <v/>
      </c>
    </row>
    <row r="93" spans="1:12" x14ac:dyDescent="0.25">
      <c r="A93" s="10"/>
      <c r="B93" s="4">
        <v>0</v>
      </c>
      <c r="E93" s="4" t="str">
        <f>IF(D93&gt;0,COUNTIF(A$3:A$102,D93),"")</f>
        <v/>
      </c>
      <c r="F93" s="4" t="str">
        <f t="shared" si="7"/>
        <v/>
      </c>
      <c r="H93" s="13" t="str">
        <f t="shared" si="8"/>
        <v/>
      </c>
      <c r="I93" s="13" t="str">
        <f t="shared" si="9"/>
        <v/>
      </c>
      <c r="J93" s="13" t="str">
        <f t="shared" si="10"/>
        <v/>
      </c>
      <c r="K93" s="13" t="str">
        <f t="shared" si="11"/>
        <v/>
      </c>
      <c r="L93" s="13" t="str">
        <f t="shared" si="6"/>
        <v/>
      </c>
    </row>
    <row r="94" spans="1:12" x14ac:dyDescent="0.25">
      <c r="A94" s="10"/>
      <c r="B94" s="4">
        <v>0</v>
      </c>
      <c r="E94" s="4" t="str">
        <f>IF(D94&gt;0,COUNTIF(A$3:A$102,D94),"")</f>
        <v/>
      </c>
      <c r="F94" s="4" t="str">
        <f t="shared" si="7"/>
        <v/>
      </c>
      <c r="H94" s="13" t="str">
        <f t="shared" si="8"/>
        <v/>
      </c>
      <c r="I94" s="13" t="str">
        <f t="shared" si="9"/>
        <v/>
      </c>
      <c r="J94" s="13" t="str">
        <f t="shared" si="10"/>
        <v/>
      </c>
      <c r="K94" s="13" t="str">
        <f t="shared" si="11"/>
        <v/>
      </c>
      <c r="L94" s="13" t="str">
        <f t="shared" si="6"/>
        <v/>
      </c>
    </row>
    <row r="95" spans="1:12" x14ac:dyDescent="0.25">
      <c r="A95" s="10"/>
      <c r="B95" s="4">
        <v>0</v>
      </c>
      <c r="E95" s="4" t="str">
        <f>IF(D95&gt;0,COUNTIF(A$3:A$102,D95),"")</f>
        <v/>
      </c>
      <c r="F95" s="4" t="str">
        <f t="shared" si="7"/>
        <v/>
      </c>
      <c r="H95" s="13" t="str">
        <f t="shared" si="8"/>
        <v/>
      </c>
      <c r="I95" s="13" t="str">
        <f t="shared" si="9"/>
        <v/>
      </c>
      <c r="J95" s="13" t="str">
        <f t="shared" si="10"/>
        <v/>
      </c>
      <c r="K95" s="13" t="str">
        <f t="shared" si="11"/>
        <v/>
      </c>
      <c r="L95" s="13" t="str">
        <f t="shared" si="6"/>
        <v/>
      </c>
    </row>
    <row r="96" spans="1:12" x14ac:dyDescent="0.25">
      <c r="A96" s="10"/>
      <c r="B96" s="4">
        <v>0</v>
      </c>
      <c r="E96" s="4" t="str">
        <f>IF(D96&gt;0,COUNTIF(A$3:A$102,D96),"")</f>
        <v/>
      </c>
      <c r="F96" s="4" t="str">
        <f t="shared" si="7"/>
        <v/>
      </c>
      <c r="H96" s="13" t="str">
        <f t="shared" si="8"/>
        <v/>
      </c>
      <c r="I96" s="13" t="str">
        <f t="shared" si="9"/>
        <v/>
      </c>
      <c r="J96" s="13" t="str">
        <f t="shared" si="10"/>
        <v/>
      </c>
      <c r="K96" s="13" t="str">
        <f t="shared" si="11"/>
        <v/>
      </c>
      <c r="L96" s="13" t="str">
        <f t="shared" si="6"/>
        <v/>
      </c>
    </row>
    <row r="97" spans="1:12" x14ac:dyDescent="0.25">
      <c r="A97" s="10"/>
      <c r="B97" s="4">
        <v>0</v>
      </c>
      <c r="E97" s="4" t="str">
        <f>IF(D97&gt;0,COUNTIF(A$3:A$102,D97),"")</f>
        <v/>
      </c>
      <c r="F97" s="4" t="str">
        <f t="shared" si="7"/>
        <v/>
      </c>
      <c r="H97" s="13" t="str">
        <f t="shared" si="8"/>
        <v/>
      </c>
      <c r="I97" s="13" t="str">
        <f t="shared" si="9"/>
        <v/>
      </c>
      <c r="J97" s="13" t="str">
        <f t="shared" si="10"/>
        <v/>
      </c>
      <c r="K97" s="13" t="str">
        <f t="shared" si="11"/>
        <v/>
      </c>
      <c r="L97" s="13" t="str">
        <f t="shared" si="6"/>
        <v/>
      </c>
    </row>
    <row r="98" spans="1:12" x14ac:dyDescent="0.25">
      <c r="A98" s="10"/>
      <c r="B98" s="4">
        <v>0</v>
      </c>
      <c r="E98" s="4" t="str">
        <f>IF(D98&gt;0,COUNTIF(A$3:A$102,D98),"")</f>
        <v/>
      </c>
      <c r="F98" s="4" t="str">
        <f t="shared" si="7"/>
        <v/>
      </c>
      <c r="H98" s="13" t="str">
        <f t="shared" si="8"/>
        <v/>
      </c>
      <c r="I98" s="13" t="str">
        <f t="shared" si="9"/>
        <v/>
      </c>
      <c r="J98" s="13" t="str">
        <f t="shared" si="10"/>
        <v/>
      </c>
      <c r="K98" s="13" t="str">
        <f t="shared" si="11"/>
        <v/>
      </c>
      <c r="L98" s="13" t="str">
        <f t="shared" si="6"/>
        <v/>
      </c>
    </row>
    <row r="99" spans="1:12" x14ac:dyDescent="0.25">
      <c r="A99" s="10"/>
      <c r="B99" s="4">
        <v>0</v>
      </c>
      <c r="E99" s="4" t="str">
        <f>IF(D99&gt;0,COUNTIF(A$3:A$102,D99),"")</f>
        <v/>
      </c>
      <c r="F99" s="4" t="str">
        <f t="shared" si="7"/>
        <v/>
      </c>
      <c r="H99" s="13" t="str">
        <f t="shared" si="8"/>
        <v/>
      </c>
      <c r="I99" s="13" t="str">
        <f t="shared" si="9"/>
        <v/>
      </c>
      <c r="J99" s="13" t="str">
        <f t="shared" si="10"/>
        <v/>
      </c>
      <c r="K99" s="13" t="str">
        <f t="shared" si="11"/>
        <v/>
      </c>
      <c r="L99" s="13" t="str">
        <f t="shared" si="6"/>
        <v/>
      </c>
    </row>
    <row r="100" spans="1:12" x14ac:dyDescent="0.25">
      <c r="A100" s="10"/>
      <c r="B100" s="4">
        <v>0</v>
      </c>
      <c r="E100" s="4" t="str">
        <f>IF(D100&gt;0,COUNTIF(A$3:A$102,D100),"")</f>
        <v/>
      </c>
      <c r="F100" s="4" t="str">
        <f t="shared" si="7"/>
        <v/>
      </c>
      <c r="H100" s="13" t="str">
        <f t="shared" si="8"/>
        <v/>
      </c>
      <c r="I100" s="13" t="str">
        <f t="shared" si="9"/>
        <v/>
      </c>
      <c r="J100" s="13" t="str">
        <f t="shared" si="10"/>
        <v/>
      </c>
      <c r="K100" s="13" t="str">
        <f t="shared" si="11"/>
        <v/>
      </c>
      <c r="L100" s="13" t="str">
        <f t="shared" si="6"/>
        <v/>
      </c>
    </row>
    <row r="101" spans="1:12" x14ac:dyDescent="0.25">
      <c r="A101" s="10"/>
      <c r="B101" s="4">
        <v>0</v>
      </c>
      <c r="E101" s="4" t="str">
        <f>IF(D101&gt;0,COUNTIF(A$3:A$102,D101),"")</f>
        <v/>
      </c>
      <c r="F101" s="4" t="str">
        <f t="shared" si="7"/>
        <v/>
      </c>
      <c r="H101" s="13" t="str">
        <f t="shared" si="8"/>
        <v/>
      </c>
      <c r="I101" s="13" t="str">
        <f t="shared" si="9"/>
        <v/>
      </c>
      <c r="J101" s="13" t="str">
        <f t="shared" si="10"/>
        <v/>
      </c>
      <c r="K101" s="13" t="str">
        <f t="shared" si="11"/>
        <v/>
      </c>
      <c r="L101" s="13" t="str">
        <f t="shared" si="6"/>
        <v/>
      </c>
    </row>
    <row r="102" spans="1:12" x14ac:dyDescent="0.25">
      <c r="A102" s="11"/>
      <c r="B102" s="4">
        <v>0</v>
      </c>
      <c r="E102" s="4" t="str">
        <f>IF(D102&gt;0,COUNTIF(A$3:A$102,D102),"")</f>
        <v/>
      </c>
      <c r="F102" s="4" t="str">
        <f t="shared" si="7"/>
        <v/>
      </c>
      <c r="H102" s="13" t="str">
        <f t="shared" si="8"/>
        <v/>
      </c>
      <c r="I102" s="13" t="str">
        <f t="shared" si="9"/>
        <v/>
      </c>
      <c r="J102" s="13" t="str">
        <f t="shared" si="10"/>
        <v/>
      </c>
      <c r="K102" s="13" t="str">
        <f t="shared" si="11"/>
        <v/>
      </c>
      <c r="L102" s="13" t="str">
        <f t="shared" si="6"/>
        <v/>
      </c>
    </row>
  </sheetData>
  <mergeCells count="2">
    <mergeCell ref="A1:A2"/>
    <mergeCell ref="B1:B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Groep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Bloemers</dc:creator>
  <cp:lastModifiedBy>Paul Bloemers</cp:lastModifiedBy>
  <dcterms:created xsi:type="dcterms:W3CDTF">2020-02-15T16:34:13Z</dcterms:created>
  <dcterms:modified xsi:type="dcterms:W3CDTF">2020-02-15T18:41:44Z</dcterms:modified>
</cp:coreProperties>
</file>